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HRZZ 2 plivanje\"/>
    </mc:Choice>
  </mc:AlternateContent>
  <bookViews>
    <workbookView xWindow="120" yWindow="90" windowWidth="17115" windowHeight="9465"/>
  </bookViews>
  <sheets>
    <sheet name="Analysis" sheetId="1" r:id="rId1"/>
  </sheets>
  <calcPr calcId="162913"/>
</workbook>
</file>

<file path=xl/calcChain.xml><?xml version="1.0" encoding="utf-8"?>
<calcChain xmlns="http://schemas.openxmlformats.org/spreadsheetml/2006/main">
  <c r="AS25" i="1" l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S6" i="1"/>
  <c r="AR6" i="1"/>
  <c r="AQ6" i="1"/>
  <c r="AP6" i="1"/>
  <c r="AO6" i="1"/>
  <c r="AN6" i="1"/>
  <c r="AM6" i="1"/>
  <c r="AL6" i="1"/>
  <c r="AK6" i="1"/>
  <c r="AJ6" i="1"/>
</calcChain>
</file>

<file path=xl/sharedStrings.xml><?xml version="1.0" encoding="utf-8"?>
<sst xmlns="http://schemas.openxmlformats.org/spreadsheetml/2006/main" count="366" uniqueCount="73">
  <si>
    <t/>
  </si>
  <si>
    <t>Independent Variable</t>
  </si>
  <si>
    <t>Distance moved</t>
  </si>
  <si>
    <t>Velocity</t>
  </si>
  <si>
    <t>Acceleration</t>
  </si>
  <si>
    <t>Angular velocity</t>
  </si>
  <si>
    <t>center-point</t>
  </si>
  <si>
    <t>center-point / absolute</t>
  </si>
  <si>
    <t>&lt;User-defined 1&gt;</t>
  </si>
  <si>
    <t>&lt;User-defined 2&gt;</t>
  </si>
  <si>
    <t>&lt;User-defined 3&gt;</t>
  </si>
  <si>
    <t>Total</t>
  </si>
  <si>
    <t>Minimum</t>
  </si>
  <si>
    <t>Mean</t>
  </si>
  <si>
    <t>Maximum</t>
  </si>
  <si>
    <t>cm</t>
  </si>
  <si>
    <t>cm/s</t>
  </si>
  <si>
    <t>cm/s²</t>
  </si>
  <si>
    <t>deg/s</t>
  </si>
  <si>
    <t>Result 1</t>
  </si>
  <si>
    <t>Trial     1</t>
  </si>
  <si>
    <t>19-2-21</t>
  </si>
  <si>
    <t>K389</t>
  </si>
  <si>
    <t>1</t>
  </si>
  <si>
    <t>Trial     2</t>
  </si>
  <si>
    <t>2</t>
  </si>
  <si>
    <t>Trial     3</t>
  </si>
  <si>
    <t>3</t>
  </si>
  <si>
    <t>Trial     4</t>
  </si>
  <si>
    <t>K390</t>
  </si>
  <si>
    <t>Trial     5</t>
  </si>
  <si>
    <t>Trial     6</t>
  </si>
  <si>
    <t>Trial     7</t>
  </si>
  <si>
    <t>K392</t>
  </si>
  <si>
    <t>Trial     8</t>
  </si>
  <si>
    <t>Trial     9</t>
  </si>
  <si>
    <t>Trial    10</t>
  </si>
  <si>
    <t>K395</t>
  </si>
  <si>
    <t>Trial    11</t>
  </si>
  <si>
    <t>Trial    12</t>
  </si>
  <si>
    <t>Trial    13</t>
  </si>
  <si>
    <t>K396</t>
  </si>
  <si>
    <t>Trial    14</t>
  </si>
  <si>
    <t>Trial    15</t>
  </si>
  <si>
    <t>Trial    16</t>
  </si>
  <si>
    <t>K398</t>
  </si>
  <si>
    <t>Trial    17</t>
  </si>
  <si>
    <t>Trial    18</t>
  </si>
  <si>
    <t>Trial    19</t>
  </si>
  <si>
    <t>K401</t>
  </si>
  <si>
    <t>Trial    20</t>
  </si>
  <si>
    <t>Trial    21</t>
  </si>
  <si>
    <t>Trial    23</t>
  </si>
  <si>
    <t>Trial    24</t>
  </si>
  <si>
    <t>Trial    25</t>
  </si>
  <si>
    <t>Trial    26</t>
  </si>
  <si>
    <t>Trial    27</t>
  </si>
  <si>
    <t>Trial    28</t>
  </si>
  <si>
    <t>Trial    29</t>
  </si>
  <si>
    <t>Trial    30</t>
  </si>
  <si>
    <t>Trial    31</t>
  </si>
  <si>
    <t>Trial    32</t>
  </si>
  <si>
    <t>Trial    33</t>
  </si>
  <si>
    <t>Trial    34</t>
  </si>
  <si>
    <t>Trial    35</t>
  </si>
  <si>
    <t>Trial    36</t>
  </si>
  <si>
    <t>Trial    37</t>
  </si>
  <si>
    <t>Trial    38</t>
  </si>
  <si>
    <t>Trial    39</t>
  </si>
  <si>
    <t>Trial    40</t>
  </si>
  <si>
    <t>Trial    41</t>
  </si>
  <si>
    <t>Trial    42</t>
  </si>
  <si>
    <t>broj 1 plivao samo 1X radi rane na desnoj nozi, on nema srednju vrijednost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</si>
</sst>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"/>
  <sheetViews>
    <sheetView tabSelected="1" topLeftCell="Q1" workbookViewId="0">
      <selection activeCell="AI31" sqref="AI31"/>
    </sheetView>
  </sheetViews>
  <sheetFormatPr defaultRowHeight="15" x14ac:dyDescent="0.25"/>
  <sheetData>
    <row r="1" spans="1:45" x14ac:dyDescent="0.25">
      <c r="A1" t="s">
        <v>0</v>
      </c>
      <c r="B1" t="s">
        <v>0</v>
      </c>
      <c r="C1" t="s">
        <v>1</v>
      </c>
      <c r="D1" t="s">
        <v>1</v>
      </c>
      <c r="E1" t="s">
        <v>1</v>
      </c>
      <c r="F1" t="s">
        <v>2</v>
      </c>
      <c r="G1" t="s">
        <v>3</v>
      </c>
      <c r="H1" t="s">
        <v>3</v>
      </c>
      <c r="I1" t="s">
        <v>3</v>
      </c>
      <c r="J1" t="s">
        <v>4</v>
      </c>
      <c r="K1" t="s">
        <v>4</v>
      </c>
      <c r="L1" t="s">
        <v>4</v>
      </c>
      <c r="M1" t="s">
        <v>5</v>
      </c>
      <c r="N1" t="s">
        <v>5</v>
      </c>
      <c r="O1" t="s">
        <v>5</v>
      </c>
      <c r="T1" s="1" t="s">
        <v>72</v>
      </c>
      <c r="AJ1" t="s">
        <v>2</v>
      </c>
      <c r="AK1" t="s">
        <v>3</v>
      </c>
      <c r="AL1" t="s">
        <v>3</v>
      </c>
      <c r="AM1" t="s">
        <v>3</v>
      </c>
      <c r="AN1" t="s">
        <v>4</v>
      </c>
      <c r="AO1" t="s">
        <v>4</v>
      </c>
      <c r="AP1" t="s">
        <v>4</v>
      </c>
      <c r="AQ1" t="s">
        <v>5</v>
      </c>
      <c r="AR1" t="s">
        <v>5</v>
      </c>
      <c r="AS1" t="s">
        <v>5</v>
      </c>
    </row>
    <row r="2" spans="1:45" x14ac:dyDescent="0.25">
      <c r="A2" t="s">
        <v>0</v>
      </c>
      <c r="B2" t="s">
        <v>0</v>
      </c>
      <c r="C2" t="s">
        <v>1</v>
      </c>
      <c r="D2" t="s">
        <v>1</v>
      </c>
      <c r="E2" t="s">
        <v>1</v>
      </c>
      <c r="F2" t="s">
        <v>6</v>
      </c>
      <c r="G2" t="s">
        <v>6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7</v>
      </c>
      <c r="N2" t="s">
        <v>7</v>
      </c>
      <c r="O2" t="s">
        <v>7</v>
      </c>
      <c r="AJ2" t="s">
        <v>6</v>
      </c>
      <c r="AK2" t="s">
        <v>6</v>
      </c>
      <c r="AL2" t="s">
        <v>6</v>
      </c>
      <c r="AM2" t="s">
        <v>6</v>
      </c>
      <c r="AN2" t="s">
        <v>6</v>
      </c>
      <c r="AO2" t="s">
        <v>6</v>
      </c>
      <c r="AP2" t="s">
        <v>6</v>
      </c>
      <c r="AQ2" t="s">
        <v>7</v>
      </c>
      <c r="AR2" t="s">
        <v>7</v>
      </c>
      <c r="AS2" t="s">
        <v>7</v>
      </c>
    </row>
    <row r="3" spans="1:45" x14ac:dyDescent="0.25">
      <c r="A3" t="s">
        <v>0</v>
      </c>
      <c r="B3" t="s">
        <v>0</v>
      </c>
      <c r="C3" t="s">
        <v>8</v>
      </c>
      <c r="D3" t="s">
        <v>9</v>
      </c>
      <c r="E3" t="s">
        <v>10</v>
      </c>
      <c r="F3" t="s">
        <v>11</v>
      </c>
      <c r="G3" t="s">
        <v>12</v>
      </c>
      <c r="H3" t="s">
        <v>13</v>
      </c>
      <c r="I3" t="s">
        <v>14</v>
      </c>
      <c r="J3" t="s">
        <v>12</v>
      </c>
      <c r="K3" t="s">
        <v>13</v>
      </c>
      <c r="L3" t="s">
        <v>14</v>
      </c>
      <c r="M3" t="s">
        <v>12</v>
      </c>
      <c r="N3" t="s">
        <v>13</v>
      </c>
      <c r="O3" t="s">
        <v>14</v>
      </c>
      <c r="V3" t="s">
        <v>2</v>
      </c>
      <c r="W3" t="s">
        <v>3</v>
      </c>
      <c r="X3" t="s">
        <v>3</v>
      </c>
      <c r="Y3" t="s">
        <v>3</v>
      </c>
      <c r="Z3" t="s">
        <v>4</v>
      </c>
      <c r="AA3" t="s">
        <v>4</v>
      </c>
      <c r="AB3" t="s">
        <v>4</v>
      </c>
      <c r="AC3" t="s">
        <v>5</v>
      </c>
      <c r="AD3" t="s">
        <v>5</v>
      </c>
      <c r="AE3" t="s">
        <v>5</v>
      </c>
      <c r="AJ3" t="s">
        <v>11</v>
      </c>
      <c r="AK3" t="s">
        <v>12</v>
      </c>
      <c r="AL3" t="s">
        <v>13</v>
      </c>
      <c r="AM3" t="s">
        <v>14</v>
      </c>
      <c r="AN3" t="s">
        <v>12</v>
      </c>
      <c r="AO3" t="s">
        <v>13</v>
      </c>
      <c r="AP3" t="s">
        <v>14</v>
      </c>
      <c r="AQ3" t="s">
        <v>12</v>
      </c>
      <c r="AR3" t="s">
        <v>13</v>
      </c>
      <c r="AS3" t="s">
        <v>14</v>
      </c>
    </row>
    <row r="4" spans="1:45" x14ac:dyDescent="0.25">
      <c r="A4" t="s">
        <v>0</v>
      </c>
      <c r="B4" t="s">
        <v>0</v>
      </c>
      <c r="C4" t="s">
        <v>0</v>
      </c>
      <c r="D4" t="s">
        <v>0</v>
      </c>
      <c r="E4" t="s">
        <v>0</v>
      </c>
      <c r="F4" t="s">
        <v>15</v>
      </c>
      <c r="G4" t="s">
        <v>16</v>
      </c>
      <c r="H4" t="s">
        <v>16</v>
      </c>
      <c r="I4" t="s">
        <v>16</v>
      </c>
      <c r="J4" t="s">
        <v>17</v>
      </c>
      <c r="K4" t="s">
        <v>17</v>
      </c>
      <c r="L4" t="s">
        <v>17</v>
      </c>
      <c r="M4" t="s">
        <v>18</v>
      </c>
      <c r="N4" t="s">
        <v>18</v>
      </c>
      <c r="O4" t="s">
        <v>18</v>
      </c>
      <c r="V4" t="s">
        <v>6</v>
      </c>
      <c r="W4" t="s">
        <v>6</v>
      </c>
      <c r="X4" t="s">
        <v>6</v>
      </c>
      <c r="Y4" t="s">
        <v>6</v>
      </c>
      <c r="Z4" t="s">
        <v>6</v>
      </c>
      <c r="AA4" t="s">
        <v>6</v>
      </c>
      <c r="AB4" t="s">
        <v>6</v>
      </c>
      <c r="AC4" t="s">
        <v>7</v>
      </c>
      <c r="AD4" t="s">
        <v>7</v>
      </c>
      <c r="AE4" t="s">
        <v>7</v>
      </c>
    </row>
    <row r="5" spans="1:45" x14ac:dyDescent="0.25">
      <c r="A5" t="s">
        <v>19</v>
      </c>
      <c r="B5" t="s">
        <v>20</v>
      </c>
      <c r="C5" t="s">
        <v>21</v>
      </c>
      <c r="D5" t="s">
        <v>22</v>
      </c>
      <c r="E5" t="s">
        <v>23</v>
      </c>
      <c r="F5">
        <v>2673.95</v>
      </c>
      <c r="G5">
        <v>0.552427</v>
      </c>
      <c r="H5">
        <v>22.258199999999999</v>
      </c>
      <c r="I5">
        <v>45.137300000000003</v>
      </c>
      <c r="J5">
        <v>-65.596299999999999</v>
      </c>
      <c r="K5">
        <v>0.17680100000000001</v>
      </c>
      <c r="L5">
        <v>84.100200000000001</v>
      </c>
      <c r="M5">
        <v>7.25809E-3</v>
      </c>
      <c r="N5">
        <v>55.597499999999997</v>
      </c>
      <c r="O5">
        <v>1131.01</v>
      </c>
      <c r="V5" t="s">
        <v>11</v>
      </c>
      <c r="W5" t="s">
        <v>12</v>
      </c>
      <c r="X5" t="s">
        <v>13</v>
      </c>
      <c r="Y5" t="s">
        <v>14</v>
      </c>
      <c r="Z5" t="s">
        <v>12</v>
      </c>
      <c r="AA5" t="s">
        <v>13</v>
      </c>
      <c r="AB5" t="s">
        <v>14</v>
      </c>
      <c r="AC5" t="s">
        <v>12</v>
      </c>
      <c r="AD5" t="s">
        <v>13</v>
      </c>
      <c r="AE5" t="s">
        <v>14</v>
      </c>
    </row>
    <row r="6" spans="1:45" x14ac:dyDescent="0.25">
      <c r="A6" t="s">
        <v>19</v>
      </c>
      <c r="B6" t="s">
        <v>24</v>
      </c>
      <c r="C6" t="s">
        <v>21</v>
      </c>
      <c r="D6" t="s">
        <v>22</v>
      </c>
      <c r="E6" t="s">
        <v>25</v>
      </c>
      <c r="F6">
        <v>1630.46</v>
      </c>
      <c r="G6">
        <v>4.45715E-2</v>
      </c>
      <c r="H6">
        <v>13.572100000000001</v>
      </c>
      <c r="I6">
        <v>55.651000000000003</v>
      </c>
      <c r="J6">
        <v>-81.111099999999993</v>
      </c>
      <c r="K6">
        <v>0.121896</v>
      </c>
      <c r="L6">
        <v>58.283900000000003</v>
      </c>
      <c r="M6">
        <v>2.6706500000000001E-2</v>
      </c>
      <c r="N6">
        <v>83.296700000000001</v>
      </c>
      <c r="O6">
        <v>1348.32</v>
      </c>
      <c r="Q6" t="s">
        <v>19</v>
      </c>
      <c r="R6" t="s">
        <v>52</v>
      </c>
      <c r="S6" t="s">
        <v>21</v>
      </c>
      <c r="T6" t="s">
        <v>22</v>
      </c>
      <c r="U6" t="s">
        <v>25</v>
      </c>
      <c r="V6">
        <v>1859.94</v>
      </c>
      <c r="W6">
        <v>0.765648</v>
      </c>
      <c r="X6">
        <v>15.4824</v>
      </c>
      <c r="Y6">
        <v>42.611199999999997</v>
      </c>
      <c r="Z6">
        <v>-62.7316</v>
      </c>
      <c r="AA6">
        <v>-8.7351800000000004E-3</v>
      </c>
      <c r="AB6">
        <v>75.819000000000003</v>
      </c>
      <c r="AC6">
        <v>5.34098E-2</v>
      </c>
      <c r="AD6">
        <v>30.8048</v>
      </c>
      <c r="AE6">
        <v>1235.75</v>
      </c>
      <c r="AH6" t="s">
        <v>22</v>
      </c>
      <c r="AI6" t="s">
        <v>25</v>
      </c>
      <c r="AJ6">
        <f t="shared" ref="AJ6:AS6" si="0">AVERAGE(F6,V6)</f>
        <v>1745.2</v>
      </c>
      <c r="AK6">
        <f t="shared" si="0"/>
        <v>0.40510974999999999</v>
      </c>
      <c r="AL6">
        <f t="shared" si="0"/>
        <v>14.52725</v>
      </c>
      <c r="AM6">
        <f t="shared" si="0"/>
        <v>49.131100000000004</v>
      </c>
      <c r="AN6">
        <f t="shared" si="0"/>
        <v>-71.92134999999999</v>
      </c>
      <c r="AO6">
        <f t="shared" si="0"/>
        <v>5.6580410000000005E-2</v>
      </c>
      <c r="AP6">
        <f t="shared" si="0"/>
        <v>67.051450000000003</v>
      </c>
      <c r="AQ6">
        <f t="shared" si="0"/>
        <v>4.0058150000000001E-2</v>
      </c>
      <c r="AR6">
        <f t="shared" si="0"/>
        <v>57.050750000000001</v>
      </c>
      <c r="AS6">
        <f t="shared" si="0"/>
        <v>1292.0349999999999</v>
      </c>
    </row>
    <row r="7" spans="1:45" x14ac:dyDescent="0.25">
      <c r="A7" t="s">
        <v>19</v>
      </c>
      <c r="B7" t="s">
        <v>26</v>
      </c>
      <c r="C7" t="s">
        <v>21</v>
      </c>
      <c r="D7" t="s">
        <v>22</v>
      </c>
      <c r="E7" t="s">
        <v>27</v>
      </c>
      <c r="F7">
        <v>921.904</v>
      </c>
      <c r="G7">
        <v>5.1760100000000003E-2</v>
      </c>
      <c r="H7">
        <v>7.6740300000000001</v>
      </c>
      <c r="I7">
        <v>30.686800000000002</v>
      </c>
      <c r="J7">
        <v>-44.289000000000001</v>
      </c>
      <c r="K7">
        <v>-8.7140200000000001E-2</v>
      </c>
      <c r="L7">
        <v>32.782499999999999</v>
      </c>
      <c r="M7">
        <v>3.51326E-2</v>
      </c>
      <c r="N7">
        <v>80.427000000000007</v>
      </c>
      <c r="O7">
        <v>1336.97</v>
      </c>
      <c r="Q7" t="s">
        <v>19</v>
      </c>
      <c r="R7" t="s">
        <v>53</v>
      </c>
      <c r="S7" t="s">
        <v>21</v>
      </c>
      <c r="T7" t="s">
        <v>22</v>
      </c>
      <c r="U7" t="s">
        <v>27</v>
      </c>
      <c r="V7">
        <v>572.94200000000001</v>
      </c>
      <c r="W7">
        <v>2.5537799999999999E-2</v>
      </c>
      <c r="X7">
        <v>4.7692300000000003</v>
      </c>
      <c r="Y7">
        <v>23.941500000000001</v>
      </c>
      <c r="Z7">
        <v>-33.450600000000001</v>
      </c>
      <c r="AA7">
        <v>-3.2899900000000003E-2</v>
      </c>
      <c r="AB7">
        <v>25.348700000000001</v>
      </c>
      <c r="AC7">
        <v>1.7398400000000001E-2</v>
      </c>
      <c r="AD7">
        <v>65.155100000000004</v>
      </c>
      <c r="AE7">
        <v>1319.49</v>
      </c>
      <c r="AH7" t="s">
        <v>22</v>
      </c>
      <c r="AI7" t="s">
        <v>27</v>
      </c>
      <c r="AJ7">
        <f t="shared" ref="AJ7:AJ25" si="1">AVERAGE(F7,V7)</f>
        <v>747.423</v>
      </c>
      <c r="AK7">
        <f t="shared" ref="AK7:AK25" si="2">AVERAGE(G7,W7)</f>
        <v>3.8648950000000001E-2</v>
      </c>
      <c r="AL7">
        <f t="shared" ref="AL7:AL25" si="3">AVERAGE(H7,X7)</f>
        <v>6.2216300000000002</v>
      </c>
      <c r="AM7">
        <f t="shared" ref="AM7:AM25" si="4">AVERAGE(I7,Y7)</f>
        <v>27.314150000000001</v>
      </c>
      <c r="AN7">
        <f t="shared" ref="AN7:AN25" si="5">AVERAGE(J7,Z7)</f>
        <v>-38.869799999999998</v>
      </c>
      <c r="AO7">
        <f t="shared" ref="AO7:AO25" si="6">AVERAGE(K7,AA7)</f>
        <v>-6.0020050000000005E-2</v>
      </c>
      <c r="AP7">
        <f t="shared" ref="AP7:AP25" si="7">AVERAGE(L7,AB7)</f>
        <v>29.0656</v>
      </c>
      <c r="AQ7">
        <f t="shared" ref="AQ7:AQ25" si="8">AVERAGE(M7,AC7)</f>
        <v>2.6265500000000001E-2</v>
      </c>
      <c r="AR7">
        <f t="shared" ref="AR7:AR25" si="9">AVERAGE(N7,AD7)</f>
        <v>72.791050000000013</v>
      </c>
      <c r="AS7">
        <f t="shared" ref="AS7:AS25" si="10">AVERAGE(O7,AE7)</f>
        <v>1328.23</v>
      </c>
    </row>
    <row r="8" spans="1:45" x14ac:dyDescent="0.25">
      <c r="A8" t="s">
        <v>19</v>
      </c>
      <c r="B8" t="s">
        <v>28</v>
      </c>
      <c r="C8" t="s">
        <v>21</v>
      </c>
      <c r="D8" t="s">
        <v>29</v>
      </c>
      <c r="E8" t="s">
        <v>23</v>
      </c>
      <c r="F8">
        <v>2473.67</v>
      </c>
      <c r="G8">
        <v>0.40073300000000001</v>
      </c>
      <c r="H8">
        <v>20.591100000000001</v>
      </c>
      <c r="I8">
        <v>49.229199999999999</v>
      </c>
      <c r="J8">
        <v>-90.501099999999994</v>
      </c>
      <c r="K8">
        <v>0.21784400000000001</v>
      </c>
      <c r="L8">
        <v>97.997100000000003</v>
      </c>
      <c r="M8">
        <v>9.9423700000000007E-3</v>
      </c>
      <c r="N8">
        <v>60.895200000000003</v>
      </c>
      <c r="O8">
        <v>1322.42</v>
      </c>
      <c r="Q8" t="s">
        <v>19</v>
      </c>
      <c r="R8" t="s">
        <v>54</v>
      </c>
      <c r="S8" t="s">
        <v>21</v>
      </c>
      <c r="T8" t="s">
        <v>29</v>
      </c>
      <c r="U8" t="s">
        <v>23</v>
      </c>
      <c r="V8">
        <v>3096.29</v>
      </c>
      <c r="W8">
        <v>0.19171299999999999</v>
      </c>
      <c r="X8">
        <v>25.773800000000001</v>
      </c>
      <c r="Y8">
        <v>48.276400000000002</v>
      </c>
      <c r="Z8">
        <v>-110.67100000000001</v>
      </c>
      <c r="AA8">
        <v>0.27553499999999997</v>
      </c>
      <c r="AB8">
        <v>109.84</v>
      </c>
      <c r="AC8">
        <v>9.1786799999999998E-3</v>
      </c>
      <c r="AD8">
        <v>46.963200000000001</v>
      </c>
      <c r="AE8">
        <v>1136.3599999999999</v>
      </c>
      <c r="AH8" t="s">
        <v>29</v>
      </c>
      <c r="AI8" t="s">
        <v>23</v>
      </c>
      <c r="AJ8">
        <f t="shared" si="1"/>
        <v>2784.98</v>
      </c>
      <c r="AK8">
        <f t="shared" si="2"/>
        <v>0.29622300000000001</v>
      </c>
      <c r="AL8">
        <f t="shared" si="3"/>
        <v>23.182450000000003</v>
      </c>
      <c r="AM8">
        <f t="shared" si="4"/>
        <v>48.752800000000001</v>
      </c>
      <c r="AN8">
        <f t="shared" si="5"/>
        <v>-100.58605</v>
      </c>
      <c r="AO8">
        <f t="shared" si="6"/>
        <v>0.24668950000000001</v>
      </c>
      <c r="AP8">
        <f t="shared" si="7"/>
        <v>103.91855000000001</v>
      </c>
      <c r="AQ8">
        <f t="shared" si="8"/>
        <v>9.5605250000000003E-3</v>
      </c>
      <c r="AR8">
        <f t="shared" si="9"/>
        <v>53.929200000000002</v>
      </c>
      <c r="AS8">
        <f t="shared" si="10"/>
        <v>1229.3899999999999</v>
      </c>
    </row>
    <row r="9" spans="1:45" x14ac:dyDescent="0.25">
      <c r="A9" t="s">
        <v>19</v>
      </c>
      <c r="B9" t="s">
        <v>30</v>
      </c>
      <c r="C9" t="s">
        <v>21</v>
      </c>
      <c r="D9" t="s">
        <v>29</v>
      </c>
      <c r="E9" t="s">
        <v>25</v>
      </c>
      <c r="F9">
        <v>2161.09</v>
      </c>
      <c r="G9">
        <v>0.74176200000000003</v>
      </c>
      <c r="H9">
        <v>17.989100000000001</v>
      </c>
      <c r="I9">
        <v>51.140300000000003</v>
      </c>
      <c r="J9">
        <v>-100.67100000000001</v>
      </c>
      <c r="K9">
        <v>-8.0782500000000004E-3</v>
      </c>
      <c r="L9">
        <v>45.241100000000003</v>
      </c>
      <c r="M9">
        <v>2.04557E-2</v>
      </c>
      <c r="N9">
        <v>62.807000000000002</v>
      </c>
      <c r="O9">
        <v>1293.72</v>
      </c>
      <c r="Q9" t="s">
        <v>19</v>
      </c>
      <c r="R9" t="s">
        <v>55</v>
      </c>
      <c r="S9" t="s">
        <v>21</v>
      </c>
      <c r="T9" t="s">
        <v>29</v>
      </c>
      <c r="U9" t="s">
        <v>25</v>
      </c>
      <c r="V9">
        <v>3050.08</v>
      </c>
      <c r="W9">
        <v>0.19042700000000001</v>
      </c>
      <c r="X9">
        <v>25.389199999999999</v>
      </c>
      <c r="Y9">
        <v>52.553699999999999</v>
      </c>
      <c r="Z9">
        <v>-79.490600000000001</v>
      </c>
      <c r="AA9">
        <v>-0.32550200000000001</v>
      </c>
      <c r="AB9">
        <v>62.061700000000002</v>
      </c>
      <c r="AC9">
        <v>0.12610299999999999</v>
      </c>
      <c r="AD9">
        <v>58.561100000000003</v>
      </c>
      <c r="AE9">
        <v>1268.78</v>
      </c>
      <c r="AH9" t="s">
        <v>29</v>
      </c>
      <c r="AI9" t="s">
        <v>25</v>
      </c>
      <c r="AJ9">
        <f t="shared" si="1"/>
        <v>2605.585</v>
      </c>
      <c r="AK9">
        <f t="shared" si="2"/>
        <v>0.46609450000000002</v>
      </c>
      <c r="AL9">
        <f t="shared" si="3"/>
        <v>21.689149999999998</v>
      </c>
      <c r="AM9">
        <f t="shared" si="4"/>
        <v>51.847000000000001</v>
      </c>
      <c r="AN9">
        <f t="shared" si="5"/>
        <v>-90.080800000000011</v>
      </c>
      <c r="AO9">
        <f t="shared" si="6"/>
        <v>-0.16679012500000001</v>
      </c>
      <c r="AP9">
        <f t="shared" si="7"/>
        <v>53.651400000000002</v>
      </c>
      <c r="AQ9">
        <f t="shared" si="8"/>
        <v>7.3279349999999993E-2</v>
      </c>
      <c r="AR9">
        <f t="shared" si="9"/>
        <v>60.684049999999999</v>
      </c>
      <c r="AS9">
        <f t="shared" si="10"/>
        <v>1281.25</v>
      </c>
    </row>
    <row r="10" spans="1:45" x14ac:dyDescent="0.25">
      <c r="A10" t="s">
        <v>19</v>
      </c>
      <c r="B10" t="s">
        <v>31</v>
      </c>
      <c r="C10" t="s">
        <v>21</v>
      </c>
      <c r="D10" t="s">
        <v>29</v>
      </c>
      <c r="E10" t="s">
        <v>27</v>
      </c>
      <c r="F10">
        <v>2476.5700000000002</v>
      </c>
      <c r="G10">
        <v>0.30411199999999999</v>
      </c>
      <c r="H10">
        <v>20.615200000000002</v>
      </c>
      <c r="I10">
        <v>44.612099999999998</v>
      </c>
      <c r="J10">
        <v>-89.872600000000006</v>
      </c>
      <c r="K10">
        <v>4.2848200000000003E-2</v>
      </c>
      <c r="L10">
        <v>111.157</v>
      </c>
      <c r="M10">
        <v>6.7968500000000001E-2</v>
      </c>
      <c r="N10">
        <v>50.768000000000001</v>
      </c>
      <c r="O10">
        <v>824.14099999999996</v>
      </c>
      <c r="Q10" t="s">
        <v>19</v>
      </c>
      <c r="R10" t="s">
        <v>56</v>
      </c>
      <c r="S10" t="s">
        <v>21</v>
      </c>
      <c r="T10" t="s">
        <v>29</v>
      </c>
      <c r="U10" t="s">
        <v>27</v>
      </c>
      <c r="V10">
        <v>2295.85</v>
      </c>
      <c r="W10">
        <v>0.36688300000000001</v>
      </c>
      <c r="X10">
        <v>19.110900000000001</v>
      </c>
      <c r="Y10">
        <v>45.93</v>
      </c>
      <c r="Z10">
        <v>-105.23</v>
      </c>
      <c r="AA10">
        <v>0.116812</v>
      </c>
      <c r="AB10">
        <v>107.711</v>
      </c>
      <c r="AC10">
        <v>0.12995599999999999</v>
      </c>
      <c r="AD10">
        <v>62.147799999999997</v>
      </c>
      <c r="AE10">
        <v>1189.8800000000001</v>
      </c>
      <c r="AH10" t="s">
        <v>29</v>
      </c>
      <c r="AI10" t="s">
        <v>27</v>
      </c>
      <c r="AJ10">
        <f t="shared" si="1"/>
        <v>2386.21</v>
      </c>
      <c r="AK10">
        <f t="shared" si="2"/>
        <v>0.3354975</v>
      </c>
      <c r="AL10">
        <f t="shared" si="3"/>
        <v>19.863050000000001</v>
      </c>
      <c r="AM10">
        <f t="shared" si="4"/>
        <v>45.271050000000002</v>
      </c>
      <c r="AN10">
        <f t="shared" si="5"/>
        <v>-97.551299999999998</v>
      </c>
      <c r="AO10">
        <f t="shared" si="6"/>
        <v>7.9830100000000001E-2</v>
      </c>
      <c r="AP10">
        <f t="shared" si="7"/>
        <v>109.434</v>
      </c>
      <c r="AQ10">
        <f t="shared" si="8"/>
        <v>9.8962250000000002E-2</v>
      </c>
      <c r="AR10">
        <f t="shared" si="9"/>
        <v>56.457899999999995</v>
      </c>
      <c r="AS10">
        <f t="shared" si="10"/>
        <v>1007.0105000000001</v>
      </c>
    </row>
    <row r="11" spans="1:45" x14ac:dyDescent="0.25">
      <c r="A11" t="s">
        <v>19</v>
      </c>
      <c r="B11" t="s">
        <v>32</v>
      </c>
      <c r="C11" t="s">
        <v>21</v>
      </c>
      <c r="D11" t="s">
        <v>33</v>
      </c>
      <c r="E11" t="s">
        <v>23</v>
      </c>
      <c r="F11">
        <v>2117.06</v>
      </c>
      <c r="G11">
        <v>0.85492000000000001</v>
      </c>
      <c r="H11">
        <v>17.622599999999998</v>
      </c>
      <c r="I11">
        <v>28.261399999999998</v>
      </c>
      <c r="J11">
        <v>-82.516199999999998</v>
      </c>
      <c r="K11">
        <v>3.15946E-2</v>
      </c>
      <c r="L11">
        <v>106.76300000000001</v>
      </c>
      <c r="M11">
        <v>5.9321199999999998E-2</v>
      </c>
      <c r="N11">
        <v>42.221800000000002</v>
      </c>
      <c r="O11">
        <v>1199.54</v>
      </c>
      <c r="Q11" t="s">
        <v>19</v>
      </c>
      <c r="R11" t="s">
        <v>57</v>
      </c>
      <c r="S11" t="s">
        <v>21</v>
      </c>
      <c r="T11" t="s">
        <v>33</v>
      </c>
      <c r="U11" t="s">
        <v>23</v>
      </c>
      <c r="V11">
        <v>1908.42</v>
      </c>
      <c r="W11">
        <v>1.3399099999999999</v>
      </c>
      <c r="X11">
        <v>15.885899999999999</v>
      </c>
      <c r="Y11">
        <v>25.702200000000001</v>
      </c>
      <c r="Z11">
        <v>-64.396100000000004</v>
      </c>
      <c r="AA11">
        <v>-5.4688399999999998E-2</v>
      </c>
      <c r="AB11">
        <v>43.805</v>
      </c>
      <c r="AC11">
        <v>7.2660699999999995E-2</v>
      </c>
      <c r="AD11">
        <v>37.329700000000003</v>
      </c>
      <c r="AE11">
        <v>1080.5899999999999</v>
      </c>
      <c r="AH11" t="s">
        <v>33</v>
      </c>
      <c r="AI11" t="s">
        <v>23</v>
      </c>
      <c r="AJ11">
        <f t="shared" si="1"/>
        <v>2012.74</v>
      </c>
      <c r="AK11">
        <f t="shared" si="2"/>
        <v>1.097415</v>
      </c>
      <c r="AL11">
        <f t="shared" si="3"/>
        <v>16.754249999999999</v>
      </c>
      <c r="AM11">
        <f t="shared" si="4"/>
        <v>26.9818</v>
      </c>
      <c r="AN11">
        <f t="shared" si="5"/>
        <v>-73.456150000000008</v>
      </c>
      <c r="AO11">
        <f t="shared" si="6"/>
        <v>-1.1546899999999999E-2</v>
      </c>
      <c r="AP11">
        <f t="shared" si="7"/>
        <v>75.284000000000006</v>
      </c>
      <c r="AQ11">
        <f t="shared" si="8"/>
        <v>6.5990949999999993E-2</v>
      </c>
      <c r="AR11">
        <f t="shared" si="9"/>
        <v>39.775750000000002</v>
      </c>
      <c r="AS11">
        <f t="shared" si="10"/>
        <v>1140.0650000000001</v>
      </c>
    </row>
    <row r="12" spans="1:45" x14ac:dyDescent="0.25">
      <c r="A12" t="s">
        <v>19</v>
      </c>
      <c r="B12" t="s">
        <v>34</v>
      </c>
      <c r="C12" t="s">
        <v>21</v>
      </c>
      <c r="D12" t="s">
        <v>33</v>
      </c>
      <c r="E12" t="s">
        <v>25</v>
      </c>
      <c r="F12">
        <v>2759.68</v>
      </c>
      <c r="G12">
        <v>0.46714800000000001</v>
      </c>
      <c r="H12">
        <v>22.971900000000002</v>
      </c>
      <c r="I12">
        <v>45.478999999999999</v>
      </c>
      <c r="J12">
        <v>-57.052799999999998</v>
      </c>
      <c r="K12">
        <v>-2.5438599999999999E-2</v>
      </c>
      <c r="L12">
        <v>48.108400000000003</v>
      </c>
      <c r="M12">
        <v>0.32543299999999997</v>
      </c>
      <c r="N12">
        <v>48.080399999999997</v>
      </c>
      <c r="O12">
        <v>1345.44</v>
      </c>
      <c r="Q12" t="s">
        <v>19</v>
      </c>
      <c r="R12" t="s">
        <v>58</v>
      </c>
      <c r="S12" t="s">
        <v>21</v>
      </c>
      <c r="T12" t="s">
        <v>33</v>
      </c>
      <c r="U12" t="s">
        <v>25</v>
      </c>
      <c r="V12">
        <v>2999.77</v>
      </c>
      <c r="W12">
        <v>0.913775</v>
      </c>
      <c r="X12">
        <v>24.970400000000001</v>
      </c>
      <c r="Y12">
        <v>44.558100000000003</v>
      </c>
      <c r="Z12">
        <v>-51.513800000000003</v>
      </c>
      <c r="AA12">
        <v>2.75964E-2</v>
      </c>
      <c r="AB12">
        <v>52.789400000000001</v>
      </c>
      <c r="AC12">
        <v>0.128218</v>
      </c>
      <c r="AD12">
        <v>50.309399999999997</v>
      </c>
      <c r="AE12">
        <v>1337.92</v>
      </c>
      <c r="AH12" t="s">
        <v>33</v>
      </c>
      <c r="AI12" t="s">
        <v>25</v>
      </c>
      <c r="AJ12">
        <f t="shared" si="1"/>
        <v>2879.7249999999999</v>
      </c>
      <c r="AK12">
        <f t="shared" si="2"/>
        <v>0.69046150000000006</v>
      </c>
      <c r="AL12">
        <f t="shared" si="3"/>
        <v>23.971150000000002</v>
      </c>
      <c r="AM12">
        <f t="shared" si="4"/>
        <v>45.018550000000005</v>
      </c>
      <c r="AN12">
        <f t="shared" si="5"/>
        <v>-54.283299999999997</v>
      </c>
      <c r="AO12">
        <f t="shared" si="6"/>
        <v>1.0789000000000007E-3</v>
      </c>
      <c r="AP12">
        <f t="shared" si="7"/>
        <v>50.448900000000002</v>
      </c>
      <c r="AQ12">
        <f t="shared" si="8"/>
        <v>0.22682549999999999</v>
      </c>
      <c r="AR12">
        <f t="shared" si="9"/>
        <v>49.194899999999997</v>
      </c>
      <c r="AS12">
        <f t="shared" si="10"/>
        <v>1341.68</v>
      </c>
    </row>
    <row r="13" spans="1:45" x14ac:dyDescent="0.25">
      <c r="A13" t="s">
        <v>19</v>
      </c>
      <c r="B13" t="s">
        <v>35</v>
      </c>
      <c r="C13" t="s">
        <v>21</v>
      </c>
      <c r="D13" t="s">
        <v>33</v>
      </c>
      <c r="E13" t="s">
        <v>27</v>
      </c>
      <c r="F13">
        <v>1362.58</v>
      </c>
      <c r="G13">
        <v>0.69929200000000002</v>
      </c>
      <c r="H13">
        <v>11.3422</v>
      </c>
      <c r="I13">
        <v>34.511299999999999</v>
      </c>
      <c r="J13">
        <v>-45.747599999999998</v>
      </c>
      <c r="K13">
        <v>-6.9317500000000004E-2</v>
      </c>
      <c r="L13">
        <v>66.190700000000007</v>
      </c>
      <c r="M13">
        <v>1.8681699999999999E-3</v>
      </c>
      <c r="N13">
        <v>40.278799999999997</v>
      </c>
      <c r="O13">
        <v>1007.66</v>
      </c>
      <c r="Q13" t="s">
        <v>19</v>
      </c>
      <c r="R13" t="s">
        <v>59</v>
      </c>
      <c r="S13" t="s">
        <v>21</v>
      </c>
      <c r="T13" t="s">
        <v>33</v>
      </c>
      <c r="U13" t="s">
        <v>27</v>
      </c>
      <c r="V13">
        <v>1241.81</v>
      </c>
      <c r="W13">
        <v>0.60280699999999998</v>
      </c>
      <c r="X13">
        <v>10.3369</v>
      </c>
      <c r="Y13">
        <v>38.604199999999999</v>
      </c>
      <c r="Z13">
        <v>-36.862699999999997</v>
      </c>
      <c r="AA13">
        <v>1.53638E-3</v>
      </c>
      <c r="AB13">
        <v>35.1128</v>
      </c>
      <c r="AC13">
        <v>1.9198799999999999E-2</v>
      </c>
      <c r="AD13">
        <v>38.645099999999999</v>
      </c>
      <c r="AE13">
        <v>1004.22</v>
      </c>
      <c r="AH13" t="s">
        <v>33</v>
      </c>
      <c r="AI13" t="s">
        <v>27</v>
      </c>
      <c r="AJ13">
        <f t="shared" si="1"/>
        <v>1302.1949999999999</v>
      </c>
      <c r="AK13">
        <f t="shared" si="2"/>
        <v>0.65104950000000006</v>
      </c>
      <c r="AL13">
        <f t="shared" si="3"/>
        <v>10.839549999999999</v>
      </c>
      <c r="AM13">
        <f t="shared" si="4"/>
        <v>36.557749999999999</v>
      </c>
      <c r="AN13">
        <f t="shared" si="5"/>
        <v>-41.305149999999998</v>
      </c>
      <c r="AO13">
        <f t="shared" si="6"/>
        <v>-3.389056E-2</v>
      </c>
      <c r="AP13">
        <f t="shared" si="7"/>
        <v>50.651750000000007</v>
      </c>
      <c r="AQ13">
        <f t="shared" si="8"/>
        <v>1.0533484999999999E-2</v>
      </c>
      <c r="AR13">
        <f t="shared" si="9"/>
        <v>39.461950000000002</v>
      </c>
      <c r="AS13">
        <f t="shared" si="10"/>
        <v>1005.94</v>
      </c>
    </row>
    <row r="14" spans="1:45" x14ac:dyDescent="0.25">
      <c r="A14" t="s">
        <v>19</v>
      </c>
      <c r="B14" t="s">
        <v>36</v>
      </c>
      <c r="C14" t="s">
        <v>21</v>
      </c>
      <c r="D14" t="s">
        <v>37</v>
      </c>
      <c r="E14" t="s">
        <v>23</v>
      </c>
      <c r="F14">
        <v>2736.41</v>
      </c>
      <c r="G14">
        <v>1.5316000000000001</v>
      </c>
      <c r="H14">
        <v>22.778199999999998</v>
      </c>
      <c r="I14">
        <v>44.242800000000003</v>
      </c>
      <c r="J14">
        <v>-79.938199999999995</v>
      </c>
      <c r="K14">
        <v>-0.17039299999999999</v>
      </c>
      <c r="L14">
        <v>68.203699999999998</v>
      </c>
      <c r="M14">
        <v>7.7118699999999998E-2</v>
      </c>
      <c r="N14">
        <v>40.2239</v>
      </c>
      <c r="O14">
        <v>1024.06</v>
      </c>
      <c r="Q14" t="s">
        <v>19</v>
      </c>
      <c r="R14" t="s">
        <v>60</v>
      </c>
      <c r="S14" t="s">
        <v>21</v>
      </c>
      <c r="T14" t="s">
        <v>37</v>
      </c>
      <c r="U14" t="s">
        <v>23</v>
      </c>
      <c r="V14">
        <v>2228.77</v>
      </c>
      <c r="W14">
        <v>1.4129499999999999</v>
      </c>
      <c r="X14">
        <v>18.552499999999998</v>
      </c>
      <c r="Y14">
        <v>38.302399999999999</v>
      </c>
      <c r="Z14">
        <v>-70.997399999999999</v>
      </c>
      <c r="AA14">
        <v>-6.5046599999999996E-2</v>
      </c>
      <c r="AB14">
        <v>57.131300000000003</v>
      </c>
      <c r="AC14">
        <v>8.64592E-2</v>
      </c>
      <c r="AD14">
        <v>39.857100000000003</v>
      </c>
      <c r="AE14">
        <v>434.03199999999998</v>
      </c>
      <c r="AH14" t="s">
        <v>37</v>
      </c>
      <c r="AI14" t="s">
        <v>23</v>
      </c>
      <c r="AJ14">
        <f t="shared" si="1"/>
        <v>2482.59</v>
      </c>
      <c r="AK14">
        <f t="shared" si="2"/>
        <v>1.472275</v>
      </c>
      <c r="AL14">
        <f t="shared" si="3"/>
        <v>20.665349999999997</v>
      </c>
      <c r="AM14">
        <f t="shared" si="4"/>
        <v>41.272599999999997</v>
      </c>
      <c r="AN14">
        <f t="shared" si="5"/>
        <v>-75.467799999999997</v>
      </c>
      <c r="AO14">
        <f t="shared" si="6"/>
        <v>-0.11771979999999999</v>
      </c>
      <c r="AP14">
        <f t="shared" si="7"/>
        <v>62.667500000000004</v>
      </c>
      <c r="AQ14">
        <f t="shared" si="8"/>
        <v>8.1788949999999999E-2</v>
      </c>
      <c r="AR14">
        <f t="shared" si="9"/>
        <v>40.040500000000002</v>
      </c>
      <c r="AS14">
        <f t="shared" si="10"/>
        <v>729.04599999999994</v>
      </c>
    </row>
    <row r="15" spans="1:45" x14ac:dyDescent="0.25">
      <c r="A15" t="s">
        <v>19</v>
      </c>
      <c r="B15" t="s">
        <v>38</v>
      </c>
      <c r="C15" t="s">
        <v>21</v>
      </c>
      <c r="D15" t="s">
        <v>37</v>
      </c>
      <c r="E15" t="s">
        <v>25</v>
      </c>
      <c r="F15">
        <v>2026.24</v>
      </c>
      <c r="G15">
        <v>1.5685</v>
      </c>
      <c r="H15">
        <v>16.866599999999998</v>
      </c>
      <c r="I15">
        <v>38.571300000000001</v>
      </c>
      <c r="J15">
        <v>-74.597200000000001</v>
      </c>
      <c r="K15">
        <v>-0.164995</v>
      </c>
      <c r="L15">
        <v>39.405099999999997</v>
      </c>
      <c r="M15">
        <v>4.8034E-2</v>
      </c>
      <c r="N15">
        <v>43.426099999999998</v>
      </c>
      <c r="O15">
        <v>694.43</v>
      </c>
      <c r="Q15" t="s">
        <v>19</v>
      </c>
      <c r="R15" t="s">
        <v>61</v>
      </c>
      <c r="S15" t="s">
        <v>21</v>
      </c>
      <c r="T15" t="s">
        <v>37</v>
      </c>
      <c r="U15" t="s">
        <v>25</v>
      </c>
      <c r="V15">
        <v>1817.31</v>
      </c>
      <c r="W15">
        <v>1.6102799999999999</v>
      </c>
      <c r="X15">
        <v>15.1275</v>
      </c>
      <c r="Y15">
        <v>34.725000000000001</v>
      </c>
      <c r="Z15">
        <v>-56.7866</v>
      </c>
      <c r="AA15">
        <v>-9.1167799999999993E-2</v>
      </c>
      <c r="AB15">
        <v>29.445599999999999</v>
      </c>
      <c r="AC15">
        <v>5.0771999999999998E-2</v>
      </c>
      <c r="AD15">
        <v>37.970399999999998</v>
      </c>
      <c r="AE15">
        <v>517.29899999999998</v>
      </c>
      <c r="AH15" t="s">
        <v>37</v>
      </c>
      <c r="AI15" t="s">
        <v>25</v>
      </c>
      <c r="AJ15">
        <f t="shared" si="1"/>
        <v>1921.7750000000001</v>
      </c>
      <c r="AK15">
        <f t="shared" si="2"/>
        <v>1.5893899999999999</v>
      </c>
      <c r="AL15">
        <f t="shared" si="3"/>
        <v>15.997049999999998</v>
      </c>
      <c r="AM15">
        <f t="shared" si="4"/>
        <v>36.648150000000001</v>
      </c>
      <c r="AN15">
        <f t="shared" si="5"/>
        <v>-65.691900000000004</v>
      </c>
      <c r="AO15">
        <f t="shared" si="6"/>
        <v>-0.12808140000000001</v>
      </c>
      <c r="AP15">
        <f t="shared" si="7"/>
        <v>34.425349999999995</v>
      </c>
      <c r="AQ15">
        <f t="shared" si="8"/>
        <v>4.9403000000000002E-2</v>
      </c>
      <c r="AR15">
        <f t="shared" si="9"/>
        <v>40.698250000000002</v>
      </c>
      <c r="AS15">
        <f t="shared" si="10"/>
        <v>605.86449999999991</v>
      </c>
    </row>
    <row r="16" spans="1:45" x14ac:dyDescent="0.25">
      <c r="A16" t="s">
        <v>19</v>
      </c>
      <c r="B16" t="s">
        <v>39</v>
      </c>
      <c r="C16" t="s">
        <v>21</v>
      </c>
      <c r="D16" t="s">
        <v>37</v>
      </c>
      <c r="E16" t="s">
        <v>27</v>
      </c>
      <c r="F16">
        <v>2049.5100000000002</v>
      </c>
      <c r="G16">
        <v>9.0326400000000001E-2</v>
      </c>
      <c r="H16">
        <v>17.060300000000002</v>
      </c>
      <c r="I16">
        <v>45.408999999999999</v>
      </c>
      <c r="J16">
        <v>-69.142700000000005</v>
      </c>
      <c r="K16">
        <v>-3.05051E-2</v>
      </c>
      <c r="L16">
        <v>48.039900000000003</v>
      </c>
      <c r="M16">
        <v>6.6909700000000001E-3</v>
      </c>
      <c r="N16">
        <v>65.743399999999994</v>
      </c>
      <c r="O16">
        <v>1288.3399999999999</v>
      </c>
      <c r="Q16" t="s">
        <v>19</v>
      </c>
      <c r="R16" t="s">
        <v>62</v>
      </c>
      <c r="S16" t="s">
        <v>21</v>
      </c>
      <c r="T16" t="s">
        <v>37</v>
      </c>
      <c r="U16" t="s">
        <v>27</v>
      </c>
      <c r="V16">
        <v>2855.51</v>
      </c>
      <c r="W16">
        <v>0.79015599999999997</v>
      </c>
      <c r="X16">
        <v>23.769500000000001</v>
      </c>
      <c r="Y16">
        <v>45.752899999999997</v>
      </c>
      <c r="Z16">
        <v>-77.548199999999994</v>
      </c>
      <c r="AA16">
        <v>9.8954100000000003E-2</v>
      </c>
      <c r="AB16">
        <v>49.146700000000003</v>
      </c>
      <c r="AC16">
        <v>0.13648399999999999</v>
      </c>
      <c r="AD16">
        <v>55.2562</v>
      </c>
      <c r="AE16">
        <v>1332.77</v>
      </c>
      <c r="AH16" t="s">
        <v>37</v>
      </c>
      <c r="AI16" t="s">
        <v>27</v>
      </c>
      <c r="AJ16">
        <f t="shared" si="1"/>
        <v>2452.5100000000002</v>
      </c>
      <c r="AK16">
        <f t="shared" si="2"/>
        <v>0.4402412</v>
      </c>
      <c r="AL16">
        <f t="shared" si="3"/>
        <v>20.414900000000003</v>
      </c>
      <c r="AM16">
        <f t="shared" si="4"/>
        <v>45.580950000000001</v>
      </c>
      <c r="AN16">
        <f t="shared" si="5"/>
        <v>-73.34545</v>
      </c>
      <c r="AO16">
        <f t="shared" si="6"/>
        <v>3.4224500000000005E-2</v>
      </c>
      <c r="AP16">
        <f t="shared" si="7"/>
        <v>48.593299999999999</v>
      </c>
      <c r="AQ16">
        <f t="shared" si="8"/>
        <v>7.1587484999999992E-2</v>
      </c>
      <c r="AR16">
        <f t="shared" si="9"/>
        <v>60.499799999999993</v>
      </c>
      <c r="AS16">
        <f t="shared" si="10"/>
        <v>1310.5549999999998</v>
      </c>
    </row>
    <row r="17" spans="1:45" x14ac:dyDescent="0.25">
      <c r="A17" t="s">
        <v>19</v>
      </c>
      <c r="B17" t="s">
        <v>40</v>
      </c>
      <c r="C17" t="s">
        <v>21</v>
      </c>
      <c r="D17" t="s">
        <v>41</v>
      </c>
      <c r="E17" t="s">
        <v>23</v>
      </c>
      <c r="F17">
        <v>3674.54</v>
      </c>
      <c r="G17">
        <v>0.97858199999999995</v>
      </c>
      <c r="H17">
        <v>30.587199999999999</v>
      </c>
      <c r="I17">
        <v>55.974299999999999</v>
      </c>
      <c r="J17">
        <v>-87.828299999999999</v>
      </c>
      <c r="K17">
        <v>6.4187900000000006E-2</v>
      </c>
      <c r="L17">
        <v>76.697299999999998</v>
      </c>
      <c r="M17">
        <v>2.46778E-2</v>
      </c>
      <c r="N17">
        <v>57.714100000000002</v>
      </c>
      <c r="O17">
        <v>938.89200000000005</v>
      </c>
      <c r="Q17" t="s">
        <v>19</v>
      </c>
      <c r="R17" t="s">
        <v>63</v>
      </c>
      <c r="S17" t="s">
        <v>21</v>
      </c>
      <c r="T17" t="s">
        <v>41</v>
      </c>
      <c r="U17" t="s">
        <v>23</v>
      </c>
      <c r="V17">
        <v>4274.3</v>
      </c>
      <c r="W17">
        <v>5.1456799999999996</v>
      </c>
      <c r="X17">
        <v>35.579700000000003</v>
      </c>
      <c r="Y17">
        <v>54.689</v>
      </c>
      <c r="Z17">
        <v>-80.063599999999994</v>
      </c>
      <c r="AA17">
        <v>-0.17192099999999999</v>
      </c>
      <c r="AB17">
        <v>78.593000000000004</v>
      </c>
      <c r="AC17">
        <v>0.23063600000000001</v>
      </c>
      <c r="AD17">
        <v>42.439799999999998</v>
      </c>
      <c r="AE17">
        <v>632.13699999999994</v>
      </c>
      <c r="AH17" t="s">
        <v>41</v>
      </c>
      <c r="AI17" t="s">
        <v>23</v>
      </c>
      <c r="AJ17">
        <f t="shared" si="1"/>
        <v>3974.42</v>
      </c>
      <c r="AK17">
        <f t="shared" si="2"/>
        <v>3.0621309999999999</v>
      </c>
      <c r="AL17">
        <f t="shared" si="3"/>
        <v>33.083449999999999</v>
      </c>
      <c r="AM17">
        <f t="shared" si="4"/>
        <v>55.331649999999996</v>
      </c>
      <c r="AN17">
        <f t="shared" si="5"/>
        <v>-83.945949999999996</v>
      </c>
      <c r="AO17">
        <f t="shared" si="6"/>
        <v>-5.3866549999999992E-2</v>
      </c>
      <c r="AP17">
        <f t="shared" si="7"/>
        <v>77.645150000000001</v>
      </c>
      <c r="AQ17">
        <f t="shared" si="8"/>
        <v>0.12765690000000002</v>
      </c>
      <c r="AR17">
        <f t="shared" si="9"/>
        <v>50.076949999999997</v>
      </c>
      <c r="AS17">
        <f t="shared" si="10"/>
        <v>785.5145</v>
      </c>
    </row>
    <row r="18" spans="1:45" x14ac:dyDescent="0.25">
      <c r="A18" t="s">
        <v>19</v>
      </c>
      <c r="B18" t="s">
        <v>42</v>
      </c>
      <c r="C18" t="s">
        <v>21</v>
      </c>
      <c r="D18" t="s">
        <v>41</v>
      </c>
      <c r="E18" t="s">
        <v>25</v>
      </c>
      <c r="F18">
        <v>2834.66</v>
      </c>
      <c r="G18">
        <v>1.46479</v>
      </c>
      <c r="H18">
        <v>23.596</v>
      </c>
      <c r="I18">
        <v>43.994900000000001</v>
      </c>
      <c r="J18">
        <v>-80.820099999999996</v>
      </c>
      <c r="K18">
        <v>-0.268341</v>
      </c>
      <c r="L18">
        <v>109.767</v>
      </c>
      <c r="M18">
        <v>2.8003400000000001E-2</v>
      </c>
      <c r="N18">
        <v>48.800199999999997</v>
      </c>
      <c r="O18">
        <v>1057.29</v>
      </c>
      <c r="Q18" t="s">
        <v>19</v>
      </c>
      <c r="R18" t="s">
        <v>64</v>
      </c>
      <c r="S18" t="s">
        <v>21</v>
      </c>
      <c r="T18" t="s">
        <v>41</v>
      </c>
      <c r="U18" t="s">
        <v>25</v>
      </c>
      <c r="V18">
        <v>2442.92</v>
      </c>
      <c r="W18">
        <v>0.44363900000000001</v>
      </c>
      <c r="X18">
        <v>20.335100000000001</v>
      </c>
      <c r="Y18">
        <v>40.909599999999998</v>
      </c>
      <c r="Z18">
        <v>-82.149199999999993</v>
      </c>
      <c r="AA18">
        <v>-0.16794799999999999</v>
      </c>
      <c r="AB18">
        <v>61.501600000000003</v>
      </c>
      <c r="AC18">
        <v>0.107608</v>
      </c>
      <c r="AD18">
        <v>61.549199999999999</v>
      </c>
      <c r="AE18">
        <v>1183.8</v>
      </c>
      <c r="AH18" t="s">
        <v>41</v>
      </c>
      <c r="AI18" t="s">
        <v>25</v>
      </c>
      <c r="AJ18">
        <f t="shared" si="1"/>
        <v>2638.79</v>
      </c>
      <c r="AK18">
        <f t="shared" si="2"/>
        <v>0.95421449999999997</v>
      </c>
      <c r="AL18">
        <f t="shared" si="3"/>
        <v>21.96555</v>
      </c>
      <c r="AM18">
        <f t="shared" si="4"/>
        <v>42.452249999999999</v>
      </c>
      <c r="AN18">
        <f t="shared" si="5"/>
        <v>-81.484649999999988</v>
      </c>
      <c r="AO18">
        <f t="shared" si="6"/>
        <v>-0.21814449999999999</v>
      </c>
      <c r="AP18">
        <f t="shared" si="7"/>
        <v>85.634299999999996</v>
      </c>
      <c r="AQ18">
        <f t="shared" si="8"/>
        <v>6.7805699999999997E-2</v>
      </c>
      <c r="AR18">
        <f t="shared" si="9"/>
        <v>55.174700000000001</v>
      </c>
      <c r="AS18">
        <f t="shared" si="10"/>
        <v>1120.5450000000001</v>
      </c>
    </row>
    <row r="19" spans="1:45" x14ac:dyDescent="0.25">
      <c r="A19" t="s">
        <v>19</v>
      </c>
      <c r="B19" t="s">
        <v>43</v>
      </c>
      <c r="C19" t="s">
        <v>21</v>
      </c>
      <c r="D19" t="s">
        <v>41</v>
      </c>
      <c r="E19" t="s">
        <v>27</v>
      </c>
      <c r="F19">
        <v>2138.15</v>
      </c>
      <c r="G19">
        <v>0.22900400000000001</v>
      </c>
      <c r="H19">
        <v>17.798200000000001</v>
      </c>
      <c r="I19">
        <v>46.095399999999998</v>
      </c>
      <c r="J19">
        <v>-144.35</v>
      </c>
      <c r="K19">
        <v>-6.5126400000000001E-2</v>
      </c>
      <c r="L19">
        <v>124.02</v>
      </c>
      <c r="M19">
        <v>4.92135E-2</v>
      </c>
      <c r="N19">
        <v>67.833699999999993</v>
      </c>
      <c r="O19">
        <v>1275.06</v>
      </c>
      <c r="Q19" t="s">
        <v>19</v>
      </c>
      <c r="R19" t="s">
        <v>65</v>
      </c>
      <c r="S19" t="s">
        <v>21</v>
      </c>
      <c r="T19" t="s">
        <v>41</v>
      </c>
      <c r="U19" t="s">
        <v>27</v>
      </c>
      <c r="V19">
        <v>2771.41</v>
      </c>
      <c r="W19">
        <v>0.73507800000000001</v>
      </c>
      <c r="X19">
        <v>23.069500000000001</v>
      </c>
      <c r="Y19">
        <v>47.385100000000001</v>
      </c>
      <c r="Z19">
        <v>-123.849</v>
      </c>
      <c r="AA19">
        <v>-0.29094399999999998</v>
      </c>
      <c r="AB19">
        <v>67.988399999999999</v>
      </c>
      <c r="AC19">
        <v>3.20948E-2</v>
      </c>
      <c r="AD19">
        <v>51.294199999999996</v>
      </c>
      <c r="AE19">
        <v>1324.82</v>
      </c>
      <c r="AH19" t="s">
        <v>41</v>
      </c>
      <c r="AI19" t="s">
        <v>27</v>
      </c>
      <c r="AJ19">
        <f t="shared" si="1"/>
        <v>2454.7799999999997</v>
      </c>
      <c r="AK19">
        <f t="shared" si="2"/>
        <v>0.482041</v>
      </c>
      <c r="AL19">
        <f t="shared" si="3"/>
        <v>20.43385</v>
      </c>
      <c r="AM19">
        <f t="shared" si="4"/>
        <v>46.740250000000003</v>
      </c>
      <c r="AN19">
        <f t="shared" si="5"/>
        <v>-134.09950000000001</v>
      </c>
      <c r="AO19">
        <f t="shared" si="6"/>
        <v>-0.1780352</v>
      </c>
      <c r="AP19">
        <f t="shared" si="7"/>
        <v>96.004199999999997</v>
      </c>
      <c r="AQ19">
        <f t="shared" si="8"/>
        <v>4.065415E-2</v>
      </c>
      <c r="AR19">
        <f t="shared" si="9"/>
        <v>59.563949999999991</v>
      </c>
      <c r="AS19">
        <f t="shared" si="10"/>
        <v>1299.94</v>
      </c>
    </row>
    <row r="20" spans="1:45" x14ac:dyDescent="0.25">
      <c r="A20" t="s">
        <v>19</v>
      </c>
      <c r="B20" t="s">
        <v>44</v>
      </c>
      <c r="C20" t="s">
        <v>21</v>
      </c>
      <c r="D20" t="s">
        <v>45</v>
      </c>
      <c r="E20" t="s">
        <v>23</v>
      </c>
      <c r="F20">
        <v>2836.7</v>
      </c>
      <c r="G20">
        <v>0.42651600000000001</v>
      </c>
      <c r="H20">
        <v>23.613</v>
      </c>
      <c r="I20">
        <v>47.216299999999997</v>
      </c>
      <c r="J20">
        <v>-92.918700000000001</v>
      </c>
      <c r="K20">
        <v>-7.0093000000000003E-2</v>
      </c>
      <c r="L20">
        <v>87.058700000000002</v>
      </c>
      <c r="M20">
        <v>7.5575900000000001E-2</v>
      </c>
      <c r="N20">
        <v>68.403899999999993</v>
      </c>
      <c r="O20">
        <v>1308.3499999999999</v>
      </c>
      <c r="Q20" t="s">
        <v>19</v>
      </c>
      <c r="R20" t="s">
        <v>66</v>
      </c>
      <c r="S20" t="s">
        <v>21</v>
      </c>
      <c r="T20" t="s">
        <v>45</v>
      </c>
      <c r="U20" t="s">
        <v>23</v>
      </c>
      <c r="V20">
        <v>2920.94</v>
      </c>
      <c r="W20">
        <v>1.0789200000000001</v>
      </c>
      <c r="X20">
        <v>24.3142</v>
      </c>
      <c r="Y20">
        <v>49.208599999999997</v>
      </c>
      <c r="Z20">
        <v>-80.3005</v>
      </c>
      <c r="AA20">
        <v>-9.5053899999999997E-2</v>
      </c>
      <c r="AB20">
        <v>84.101500000000001</v>
      </c>
      <c r="AC20">
        <v>4.2750000000000002E-3</v>
      </c>
      <c r="AD20">
        <v>56.704300000000003</v>
      </c>
      <c r="AE20">
        <v>1041.6300000000001</v>
      </c>
      <c r="AH20" t="s">
        <v>45</v>
      </c>
      <c r="AI20" t="s">
        <v>23</v>
      </c>
      <c r="AJ20">
        <f t="shared" si="1"/>
        <v>2878.8199999999997</v>
      </c>
      <c r="AK20">
        <f t="shared" si="2"/>
        <v>0.752718</v>
      </c>
      <c r="AL20">
        <f t="shared" si="3"/>
        <v>23.9636</v>
      </c>
      <c r="AM20">
        <f t="shared" si="4"/>
        <v>48.212449999999997</v>
      </c>
      <c r="AN20">
        <f t="shared" si="5"/>
        <v>-86.6096</v>
      </c>
      <c r="AO20">
        <f t="shared" si="6"/>
        <v>-8.2573449999999993E-2</v>
      </c>
      <c r="AP20">
        <f t="shared" si="7"/>
        <v>85.580100000000002</v>
      </c>
      <c r="AQ20">
        <f t="shared" si="8"/>
        <v>3.9925450000000001E-2</v>
      </c>
      <c r="AR20">
        <f t="shared" si="9"/>
        <v>62.554099999999998</v>
      </c>
      <c r="AS20">
        <f t="shared" si="10"/>
        <v>1174.99</v>
      </c>
    </row>
    <row r="21" spans="1:45" x14ac:dyDescent="0.25">
      <c r="A21" t="s">
        <v>19</v>
      </c>
      <c r="B21" t="s">
        <v>46</v>
      </c>
      <c r="C21" t="s">
        <v>21</v>
      </c>
      <c r="D21" t="s">
        <v>45</v>
      </c>
      <c r="E21" t="s">
        <v>25</v>
      </c>
      <c r="F21">
        <v>1785.62</v>
      </c>
      <c r="G21">
        <v>1.48434</v>
      </c>
      <c r="H21">
        <v>14.8637</v>
      </c>
      <c r="I21">
        <v>28.292200000000001</v>
      </c>
      <c r="J21">
        <v>-47.683900000000001</v>
      </c>
      <c r="K21">
        <v>0.13889699999999999</v>
      </c>
      <c r="L21">
        <v>33.4238</v>
      </c>
      <c r="M21">
        <v>2.86217E-2</v>
      </c>
      <c r="N21">
        <v>40.237699999999997</v>
      </c>
      <c r="O21">
        <v>833.66600000000005</v>
      </c>
      <c r="Q21" t="s">
        <v>19</v>
      </c>
      <c r="R21" t="s">
        <v>67</v>
      </c>
      <c r="S21" t="s">
        <v>21</v>
      </c>
      <c r="T21" t="s">
        <v>45</v>
      </c>
      <c r="U21" t="s">
        <v>25</v>
      </c>
      <c r="V21">
        <v>1818.11</v>
      </c>
      <c r="W21">
        <v>0.21657299999999999</v>
      </c>
      <c r="X21">
        <v>15.1342</v>
      </c>
      <c r="Y21">
        <v>26.270099999999999</v>
      </c>
      <c r="Z21">
        <v>-33.061300000000003</v>
      </c>
      <c r="AA21">
        <v>0.116676</v>
      </c>
      <c r="AB21">
        <v>30.066700000000001</v>
      </c>
      <c r="AC21">
        <v>3.2263999999999999E-3</v>
      </c>
      <c r="AD21">
        <v>45.399700000000003</v>
      </c>
      <c r="AE21">
        <v>1188.77</v>
      </c>
      <c r="AH21" t="s">
        <v>45</v>
      </c>
      <c r="AI21" t="s">
        <v>25</v>
      </c>
      <c r="AJ21">
        <f t="shared" si="1"/>
        <v>1801.8649999999998</v>
      </c>
      <c r="AK21">
        <f t="shared" si="2"/>
        <v>0.85045649999999995</v>
      </c>
      <c r="AL21">
        <f t="shared" si="3"/>
        <v>14.998950000000001</v>
      </c>
      <c r="AM21">
        <f t="shared" si="4"/>
        <v>27.28115</v>
      </c>
      <c r="AN21">
        <f t="shared" si="5"/>
        <v>-40.372600000000006</v>
      </c>
      <c r="AO21">
        <f t="shared" si="6"/>
        <v>0.1277865</v>
      </c>
      <c r="AP21">
        <f t="shared" si="7"/>
        <v>31.745249999999999</v>
      </c>
      <c r="AQ21">
        <f t="shared" si="8"/>
        <v>1.5924049999999999E-2</v>
      </c>
      <c r="AR21">
        <f t="shared" si="9"/>
        <v>42.8187</v>
      </c>
      <c r="AS21">
        <f t="shared" si="10"/>
        <v>1011.2180000000001</v>
      </c>
    </row>
    <row r="22" spans="1:45" x14ac:dyDescent="0.25">
      <c r="A22" t="s">
        <v>19</v>
      </c>
      <c r="B22" t="s">
        <v>47</v>
      </c>
      <c r="C22" t="s">
        <v>21</v>
      </c>
      <c r="D22" t="s">
        <v>45</v>
      </c>
      <c r="E22" t="s">
        <v>27</v>
      </c>
      <c r="F22">
        <v>2273.96</v>
      </c>
      <c r="G22">
        <v>0.56437199999999998</v>
      </c>
      <c r="H22">
        <v>18.928699999999999</v>
      </c>
      <c r="I22">
        <v>37.706099999999999</v>
      </c>
      <c r="J22">
        <v>-81.262</v>
      </c>
      <c r="K22">
        <v>7.7217599999999997E-2</v>
      </c>
      <c r="L22">
        <v>62.224299999999999</v>
      </c>
      <c r="M22">
        <v>3.24138E-2</v>
      </c>
      <c r="N22">
        <v>69.309700000000007</v>
      </c>
      <c r="O22">
        <v>1096.8599999999999</v>
      </c>
      <c r="Q22" t="s">
        <v>19</v>
      </c>
      <c r="R22" t="s">
        <v>68</v>
      </c>
      <c r="S22" t="s">
        <v>21</v>
      </c>
      <c r="T22" t="s">
        <v>45</v>
      </c>
      <c r="U22" t="s">
        <v>27</v>
      </c>
      <c r="V22">
        <v>1783.33</v>
      </c>
      <c r="W22">
        <v>0.38962599999999997</v>
      </c>
      <c r="X22">
        <v>15.011200000000001</v>
      </c>
      <c r="Y22">
        <v>34.335099999999997</v>
      </c>
      <c r="Z22">
        <v>-114.89</v>
      </c>
      <c r="AA22">
        <v>9.9304900000000002E-2</v>
      </c>
      <c r="AB22">
        <v>100.223</v>
      </c>
      <c r="AC22">
        <v>0.48903400000000002</v>
      </c>
      <c r="AD22">
        <v>92.199100000000001</v>
      </c>
      <c r="AE22">
        <v>1343.6</v>
      </c>
      <c r="AH22" t="s">
        <v>45</v>
      </c>
      <c r="AI22" t="s">
        <v>27</v>
      </c>
      <c r="AJ22">
        <f t="shared" si="1"/>
        <v>2028.645</v>
      </c>
      <c r="AK22">
        <f t="shared" si="2"/>
        <v>0.47699899999999995</v>
      </c>
      <c r="AL22">
        <f t="shared" si="3"/>
        <v>16.969950000000001</v>
      </c>
      <c r="AM22">
        <f t="shared" si="4"/>
        <v>36.020600000000002</v>
      </c>
      <c r="AN22">
        <f t="shared" si="5"/>
        <v>-98.075999999999993</v>
      </c>
      <c r="AO22">
        <f t="shared" si="6"/>
        <v>8.8261249999999999E-2</v>
      </c>
      <c r="AP22">
        <f t="shared" si="7"/>
        <v>81.223649999999992</v>
      </c>
      <c r="AQ22">
        <f t="shared" si="8"/>
        <v>0.26072390000000001</v>
      </c>
      <c r="AR22">
        <f t="shared" si="9"/>
        <v>80.754400000000004</v>
      </c>
      <c r="AS22">
        <f t="shared" si="10"/>
        <v>1220.23</v>
      </c>
    </row>
    <row r="23" spans="1:45" x14ac:dyDescent="0.25">
      <c r="A23" t="s">
        <v>19</v>
      </c>
      <c r="B23" t="s">
        <v>48</v>
      </c>
      <c r="C23" t="s">
        <v>21</v>
      </c>
      <c r="D23" t="s">
        <v>49</v>
      </c>
      <c r="E23" t="s">
        <v>23</v>
      </c>
      <c r="F23">
        <v>2475.7199999999998</v>
      </c>
      <c r="G23">
        <v>0.25650400000000001</v>
      </c>
      <c r="H23">
        <v>20.6082</v>
      </c>
      <c r="I23">
        <v>44.503799999999998</v>
      </c>
      <c r="J23">
        <v>-97.300200000000004</v>
      </c>
      <c r="K23">
        <v>0.26024900000000001</v>
      </c>
      <c r="L23">
        <v>97.316800000000001</v>
      </c>
      <c r="M23">
        <v>2.6017499999999999E-2</v>
      </c>
      <c r="N23">
        <v>86.448300000000003</v>
      </c>
      <c r="O23">
        <v>1332.34</v>
      </c>
      <c r="Q23" t="s">
        <v>19</v>
      </c>
      <c r="R23" t="s">
        <v>69</v>
      </c>
      <c r="S23" t="s">
        <v>21</v>
      </c>
      <c r="T23" t="s">
        <v>49</v>
      </c>
      <c r="U23" t="s">
        <v>23</v>
      </c>
      <c r="V23">
        <v>2677.83</v>
      </c>
      <c r="W23">
        <v>0.50587499999999996</v>
      </c>
      <c r="X23">
        <v>22.290500000000002</v>
      </c>
      <c r="Y23">
        <v>41.735100000000003</v>
      </c>
      <c r="Z23">
        <v>-80.5167</v>
      </c>
      <c r="AA23">
        <v>0.11545900000000001</v>
      </c>
      <c r="AB23">
        <v>69.183300000000003</v>
      </c>
      <c r="AC23">
        <v>0.168321</v>
      </c>
      <c r="AD23">
        <v>86.176000000000002</v>
      </c>
      <c r="AE23">
        <v>1336.9</v>
      </c>
      <c r="AH23" t="s">
        <v>49</v>
      </c>
      <c r="AI23" t="s">
        <v>23</v>
      </c>
      <c r="AJ23">
        <f t="shared" si="1"/>
        <v>2576.7749999999996</v>
      </c>
      <c r="AK23">
        <f t="shared" si="2"/>
        <v>0.38118949999999996</v>
      </c>
      <c r="AL23">
        <f t="shared" si="3"/>
        <v>21.449350000000003</v>
      </c>
      <c r="AM23">
        <f t="shared" si="4"/>
        <v>43.119450000000001</v>
      </c>
      <c r="AN23">
        <f t="shared" si="5"/>
        <v>-88.908450000000002</v>
      </c>
      <c r="AO23">
        <f t="shared" si="6"/>
        <v>0.18785400000000002</v>
      </c>
      <c r="AP23">
        <f t="shared" si="7"/>
        <v>83.250050000000002</v>
      </c>
      <c r="AQ23">
        <f t="shared" si="8"/>
        <v>9.7169249999999999E-2</v>
      </c>
      <c r="AR23">
        <f t="shared" si="9"/>
        <v>86.312150000000003</v>
      </c>
      <c r="AS23">
        <f t="shared" si="10"/>
        <v>1334.62</v>
      </c>
    </row>
    <row r="24" spans="1:45" x14ac:dyDescent="0.25">
      <c r="A24" t="s">
        <v>19</v>
      </c>
      <c r="B24" t="s">
        <v>50</v>
      </c>
      <c r="C24" t="s">
        <v>21</v>
      </c>
      <c r="D24" t="s">
        <v>49</v>
      </c>
      <c r="E24" t="s">
        <v>25</v>
      </c>
      <c r="F24">
        <v>2402.67</v>
      </c>
      <c r="G24">
        <v>0.35938500000000001</v>
      </c>
      <c r="H24">
        <v>20.0001</v>
      </c>
      <c r="I24">
        <v>47.139499999999998</v>
      </c>
      <c r="J24">
        <v>-71.877399999999994</v>
      </c>
      <c r="K24">
        <v>-5.5886199999999997E-2</v>
      </c>
      <c r="L24">
        <v>55.426000000000002</v>
      </c>
      <c r="M24">
        <v>1.58815E-2</v>
      </c>
      <c r="N24">
        <v>51.700499999999998</v>
      </c>
      <c r="O24">
        <v>1295.1300000000001</v>
      </c>
      <c r="Q24" t="s">
        <v>19</v>
      </c>
      <c r="R24" t="s">
        <v>70</v>
      </c>
      <c r="S24" t="s">
        <v>21</v>
      </c>
      <c r="T24" t="s">
        <v>49</v>
      </c>
      <c r="U24" t="s">
        <v>25</v>
      </c>
      <c r="V24">
        <v>2954.31</v>
      </c>
      <c r="W24">
        <v>0.28000900000000001</v>
      </c>
      <c r="X24">
        <v>24.591999999999999</v>
      </c>
      <c r="Y24">
        <v>42.930599999999998</v>
      </c>
      <c r="Z24">
        <v>-83.976200000000006</v>
      </c>
      <c r="AA24">
        <v>-6.2123999999999999E-2</v>
      </c>
      <c r="AB24">
        <v>68.233900000000006</v>
      </c>
      <c r="AC24">
        <v>8.6619000000000002E-2</v>
      </c>
      <c r="AD24">
        <v>47.841299999999997</v>
      </c>
      <c r="AE24">
        <v>1135.21</v>
      </c>
      <c r="AH24" t="s">
        <v>49</v>
      </c>
      <c r="AI24" t="s">
        <v>25</v>
      </c>
      <c r="AJ24">
        <f t="shared" si="1"/>
        <v>2678.49</v>
      </c>
      <c r="AK24">
        <f t="shared" si="2"/>
        <v>0.31969700000000001</v>
      </c>
      <c r="AL24">
        <f t="shared" si="3"/>
        <v>22.296050000000001</v>
      </c>
      <c r="AM24">
        <f t="shared" si="4"/>
        <v>45.035049999999998</v>
      </c>
      <c r="AN24">
        <f t="shared" si="5"/>
        <v>-77.9268</v>
      </c>
      <c r="AO24">
        <f t="shared" si="6"/>
        <v>-5.9005099999999998E-2</v>
      </c>
      <c r="AP24">
        <f t="shared" si="7"/>
        <v>61.829950000000004</v>
      </c>
      <c r="AQ24">
        <f t="shared" si="8"/>
        <v>5.1250249999999997E-2</v>
      </c>
      <c r="AR24">
        <f t="shared" si="9"/>
        <v>49.770899999999997</v>
      </c>
      <c r="AS24">
        <f t="shared" si="10"/>
        <v>1215.17</v>
      </c>
    </row>
    <row r="25" spans="1:45" x14ac:dyDescent="0.25">
      <c r="A25" t="s">
        <v>19</v>
      </c>
      <c r="B25" t="s">
        <v>51</v>
      </c>
      <c r="C25" t="s">
        <v>21</v>
      </c>
      <c r="D25" t="s">
        <v>49</v>
      </c>
      <c r="E25" t="s">
        <v>27</v>
      </c>
      <c r="F25">
        <v>2853.57</v>
      </c>
      <c r="G25">
        <v>0.40425499999999998</v>
      </c>
      <c r="H25">
        <v>23.753399999999999</v>
      </c>
      <c r="I25">
        <v>38.936199999999999</v>
      </c>
      <c r="J25">
        <v>-72.907600000000002</v>
      </c>
      <c r="K25">
        <v>0.16577600000000001</v>
      </c>
      <c r="L25">
        <v>48.097099999999998</v>
      </c>
      <c r="M25">
        <v>3.81058E-3</v>
      </c>
      <c r="N25">
        <v>41.988500000000002</v>
      </c>
      <c r="O25">
        <v>1264.6400000000001</v>
      </c>
      <c r="Q25" t="s">
        <v>19</v>
      </c>
      <c r="R25" t="s">
        <v>71</v>
      </c>
      <c r="S25" t="s">
        <v>21</v>
      </c>
      <c r="T25" t="s">
        <v>49</v>
      </c>
      <c r="U25" t="s">
        <v>27</v>
      </c>
      <c r="V25">
        <v>2823.23</v>
      </c>
      <c r="W25">
        <v>3.2212700000000001</v>
      </c>
      <c r="X25">
        <v>23.500900000000001</v>
      </c>
      <c r="Y25">
        <v>42.826599999999999</v>
      </c>
      <c r="Z25">
        <v>-58.7515</v>
      </c>
      <c r="AA25">
        <v>-0.115283</v>
      </c>
      <c r="AB25">
        <v>48.763300000000001</v>
      </c>
      <c r="AC25">
        <v>2.9884000000000001E-2</v>
      </c>
      <c r="AD25">
        <v>36.272799999999997</v>
      </c>
      <c r="AE25">
        <v>325.589</v>
      </c>
      <c r="AH25" t="s">
        <v>49</v>
      </c>
      <c r="AI25" t="s">
        <v>27</v>
      </c>
      <c r="AJ25">
        <f t="shared" si="1"/>
        <v>2838.4</v>
      </c>
      <c r="AK25">
        <f t="shared" si="2"/>
        <v>1.8127625000000001</v>
      </c>
      <c r="AL25">
        <f t="shared" si="3"/>
        <v>23.62715</v>
      </c>
      <c r="AM25">
        <f t="shared" si="4"/>
        <v>40.881399999999999</v>
      </c>
      <c r="AN25">
        <f t="shared" si="5"/>
        <v>-65.829549999999998</v>
      </c>
      <c r="AO25">
        <f t="shared" si="6"/>
        <v>2.5246500000000005E-2</v>
      </c>
      <c r="AP25">
        <f t="shared" si="7"/>
        <v>48.430199999999999</v>
      </c>
      <c r="AQ25">
        <f t="shared" si="8"/>
        <v>1.6847290000000001E-2</v>
      </c>
      <c r="AR25">
        <f t="shared" si="9"/>
        <v>39.130650000000003</v>
      </c>
      <c r="AS25">
        <f t="shared" si="10"/>
        <v>795.11450000000002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Analysis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Petra Šoštarić</cp:lastModifiedBy>
  <dcterms:created xsi:type="dcterms:W3CDTF">2021-02-19T12:51:34Z</dcterms:created>
  <dcterms:modified xsi:type="dcterms:W3CDTF">2021-03-02T15:39:33Z</dcterms:modified>
</cp:coreProperties>
</file>