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HRZZ 2 plivanje\"/>
    </mc:Choice>
  </mc:AlternateContent>
  <bookViews>
    <workbookView xWindow="120" yWindow="90" windowWidth="17115" windowHeight="9465"/>
  </bookViews>
  <sheets>
    <sheet name="Analysis" sheetId="1" r:id="rId1"/>
  </sheets>
  <calcPr calcId="162913"/>
</workbook>
</file>

<file path=xl/calcChain.xml><?xml version="1.0" encoding="utf-8"?>
<calcChain xmlns="http://schemas.openxmlformats.org/spreadsheetml/2006/main">
  <c r="AX12" i="1" l="1"/>
  <c r="AW12" i="1"/>
  <c r="AV12" i="1"/>
  <c r="AU12" i="1"/>
  <c r="AT12" i="1"/>
  <c r="AS12" i="1"/>
  <c r="AR12" i="1"/>
  <c r="AQ12" i="1"/>
  <c r="AP12" i="1"/>
  <c r="AO12" i="1"/>
  <c r="AX6" i="1"/>
  <c r="AX7" i="1"/>
  <c r="AX8" i="1"/>
  <c r="AX9" i="1"/>
  <c r="AX10" i="1"/>
  <c r="AX11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W6" i="1"/>
  <c r="AW7" i="1"/>
  <c r="AW8" i="1"/>
  <c r="AW9" i="1"/>
  <c r="AW10" i="1"/>
  <c r="AW11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V6" i="1"/>
  <c r="AV7" i="1"/>
  <c r="AV8" i="1"/>
  <c r="AV9" i="1"/>
  <c r="AV10" i="1"/>
  <c r="AV11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U6" i="1"/>
  <c r="AU7" i="1"/>
  <c r="AU8" i="1"/>
  <c r="AU9" i="1"/>
  <c r="AU10" i="1"/>
  <c r="AU11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T6" i="1"/>
  <c r="AT7" i="1"/>
  <c r="AT8" i="1"/>
  <c r="AT9" i="1"/>
  <c r="AT10" i="1"/>
  <c r="AT11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X5" i="1"/>
  <c r="AW5" i="1"/>
  <c r="AV5" i="1"/>
  <c r="AU5" i="1"/>
  <c r="AT5" i="1"/>
  <c r="AS6" i="1"/>
  <c r="AS7" i="1"/>
  <c r="AS8" i="1"/>
  <c r="AS9" i="1"/>
  <c r="AS10" i="1"/>
  <c r="AS11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R6" i="1"/>
  <c r="AR7" i="1"/>
  <c r="AR8" i="1"/>
  <c r="AR9" i="1"/>
  <c r="AR10" i="1"/>
  <c r="AR11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Q6" i="1"/>
  <c r="AQ7" i="1"/>
  <c r="AQ8" i="1"/>
  <c r="AQ9" i="1"/>
  <c r="AQ10" i="1"/>
  <c r="AQ11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P6" i="1"/>
  <c r="AP7" i="1"/>
  <c r="AP8" i="1"/>
  <c r="AP9" i="1"/>
  <c r="AP10" i="1"/>
  <c r="AP11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O6" i="1"/>
  <c r="AO7" i="1"/>
  <c r="AO8" i="1"/>
  <c r="AO9" i="1"/>
  <c r="AO10" i="1"/>
  <c r="AO11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S5" i="1"/>
  <c r="AR5" i="1"/>
  <c r="AQ5" i="1"/>
  <c r="AP5" i="1"/>
  <c r="AO5" i="1"/>
</calcChain>
</file>

<file path=xl/sharedStrings.xml><?xml version="1.0" encoding="utf-8"?>
<sst xmlns="http://schemas.openxmlformats.org/spreadsheetml/2006/main" count="418" uniqueCount="78">
  <si>
    <t/>
  </si>
  <si>
    <t>Independent Variable</t>
  </si>
  <si>
    <t>Distance moved</t>
  </si>
  <si>
    <t>Velocity</t>
  </si>
  <si>
    <t>Acceleration</t>
  </si>
  <si>
    <t>Angular velocity</t>
  </si>
  <si>
    <t>center-point</t>
  </si>
  <si>
    <t>center-point / relative</t>
  </si>
  <si>
    <t>&lt;User-defined 1&gt;</t>
  </si>
  <si>
    <t>&lt;User-defined 2&gt;</t>
  </si>
  <si>
    <t>&lt;User-defined 3&gt;</t>
  </si>
  <si>
    <t>Total</t>
  </si>
  <si>
    <t>Minimum</t>
  </si>
  <si>
    <t>Mean</t>
  </si>
  <si>
    <t>Maximum</t>
  </si>
  <si>
    <t>cm</t>
  </si>
  <si>
    <t>cm/s</t>
  </si>
  <si>
    <t>cm/s²</t>
  </si>
  <si>
    <t>deg/s</t>
  </si>
  <si>
    <t>Result 1</t>
  </si>
  <si>
    <t>Trial     1</t>
  </si>
  <si>
    <t>402</t>
  </si>
  <si>
    <t>1</t>
  </si>
  <si>
    <t>25-02-2021</t>
  </si>
  <si>
    <t>Trial     2</t>
  </si>
  <si>
    <t>2</t>
  </si>
  <si>
    <t>Trial     3</t>
  </si>
  <si>
    <t>3</t>
  </si>
  <si>
    <t>Trial     4</t>
  </si>
  <si>
    <t>406</t>
  </si>
  <si>
    <t>Trial     5</t>
  </si>
  <si>
    <t>Trial     6</t>
  </si>
  <si>
    <t>Trial     7</t>
  </si>
  <si>
    <t>408</t>
  </si>
  <si>
    <t>Trial     8</t>
  </si>
  <si>
    <t>Trial     9</t>
  </si>
  <si>
    <t>Trial    10</t>
  </si>
  <si>
    <t>413</t>
  </si>
  <si>
    <t>Trial    11</t>
  </si>
  <si>
    <t>Trial    12</t>
  </si>
  <si>
    <t>Trial    13</t>
  </si>
  <si>
    <t>414</t>
  </si>
  <si>
    <t>Trial    14</t>
  </si>
  <si>
    <t>Trial    15</t>
  </si>
  <si>
    <t>Trial    16</t>
  </si>
  <si>
    <t>417</t>
  </si>
  <si>
    <t>Trial    17</t>
  </si>
  <si>
    <t>Trial    18</t>
  </si>
  <si>
    <t>Trial    19</t>
  </si>
  <si>
    <t>418</t>
  </si>
  <si>
    <t>Trial    20</t>
  </si>
  <si>
    <t>Trial    21</t>
  </si>
  <si>
    <t>Trial    22</t>
  </si>
  <si>
    <t>420</t>
  </si>
  <si>
    <t>Trial    23</t>
  </si>
  <si>
    <t>Trial    24</t>
  </si>
  <si>
    <t>Trial    25</t>
  </si>
  <si>
    <t>Trial    26</t>
  </si>
  <si>
    <t>Trial    27</t>
  </si>
  <si>
    <t>Trial    28</t>
  </si>
  <si>
    <t>Trial    29</t>
  </si>
  <si>
    <t>Trial    30</t>
  </si>
  <si>
    <t>Trial    31</t>
  </si>
  <si>
    <t>Trial    32</t>
  </si>
  <si>
    <t>Trial    33</t>
  </si>
  <si>
    <t>Trial    34</t>
  </si>
  <si>
    <t>Trial    35</t>
  </si>
  <si>
    <t>Trial    36</t>
  </si>
  <si>
    <t>Trial    37</t>
  </si>
  <si>
    <t>Trial    40</t>
  </si>
  <si>
    <t>Trial    41</t>
  </si>
  <si>
    <t>Trial    42</t>
  </si>
  <si>
    <t>Trial    43</t>
  </si>
  <si>
    <t>Trial    44</t>
  </si>
  <si>
    <t>Trial    45</t>
  </si>
  <si>
    <t>Trial    46</t>
  </si>
  <si>
    <t>Trial    47</t>
  </si>
  <si>
    <t>srednja vrijednost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</si>
</sst>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4"/>
  <sheetViews>
    <sheetView tabSelected="1" topLeftCell="W1" workbookViewId="0">
      <selection activeCell="AR35" sqref="AR35"/>
    </sheetView>
  </sheetViews>
  <sheetFormatPr defaultRowHeight="15" x14ac:dyDescent="0.25"/>
  <cols>
    <col min="39" max="39" width="17" customWidth="1"/>
  </cols>
  <sheetData>
    <row r="1" spans="1:50" x14ac:dyDescent="0.25">
      <c r="A1" t="s">
        <v>0</v>
      </c>
      <c r="B1" t="s">
        <v>0</v>
      </c>
      <c r="C1" t="s">
        <v>1</v>
      </c>
      <c r="D1" t="s">
        <v>1</v>
      </c>
      <c r="E1" t="s">
        <v>1</v>
      </c>
      <c r="F1" t="s">
        <v>2</v>
      </c>
      <c r="G1" t="s">
        <v>3</v>
      </c>
      <c r="H1" t="s">
        <v>3</v>
      </c>
      <c r="I1" t="s">
        <v>3</v>
      </c>
      <c r="J1" t="s">
        <v>4</v>
      </c>
      <c r="K1" t="s">
        <v>4</v>
      </c>
      <c r="L1" t="s">
        <v>4</v>
      </c>
      <c r="M1" t="s">
        <v>5</v>
      </c>
      <c r="N1" t="s">
        <v>5</v>
      </c>
      <c r="O1" t="s">
        <v>5</v>
      </c>
      <c r="Y1" t="s">
        <v>2</v>
      </c>
      <c r="Z1" t="s">
        <v>3</v>
      </c>
      <c r="AA1" t="s">
        <v>3</v>
      </c>
      <c r="AB1" t="s">
        <v>3</v>
      </c>
      <c r="AC1" t="s">
        <v>4</v>
      </c>
      <c r="AD1" t="s">
        <v>4</v>
      </c>
      <c r="AE1" t="s">
        <v>4</v>
      </c>
      <c r="AF1" t="s">
        <v>5</v>
      </c>
      <c r="AG1" t="s">
        <v>5</v>
      </c>
      <c r="AH1" t="s">
        <v>5</v>
      </c>
      <c r="AM1" t="s">
        <v>77</v>
      </c>
      <c r="AO1" t="s">
        <v>2</v>
      </c>
      <c r="AP1" t="s">
        <v>3</v>
      </c>
      <c r="AQ1" t="s">
        <v>3</v>
      </c>
      <c r="AR1" t="s">
        <v>3</v>
      </c>
      <c r="AS1" t="s">
        <v>4</v>
      </c>
      <c r="AT1" t="s">
        <v>4</v>
      </c>
      <c r="AU1" t="s">
        <v>4</v>
      </c>
      <c r="AV1" t="s">
        <v>5</v>
      </c>
      <c r="AW1" t="s">
        <v>5</v>
      </c>
      <c r="AX1" t="s">
        <v>5</v>
      </c>
    </row>
    <row r="2" spans="1:50" x14ac:dyDescent="0.25">
      <c r="A2" t="s">
        <v>0</v>
      </c>
      <c r="B2" t="s">
        <v>0</v>
      </c>
      <c r="C2" t="s">
        <v>1</v>
      </c>
      <c r="D2" t="s">
        <v>1</v>
      </c>
      <c r="E2" t="s">
        <v>1</v>
      </c>
      <c r="F2" t="s">
        <v>6</v>
      </c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7</v>
      </c>
      <c r="N2" t="s">
        <v>7</v>
      </c>
      <c r="O2" t="s">
        <v>7</v>
      </c>
      <c r="Y2" t="s">
        <v>6</v>
      </c>
      <c r="Z2" t="s">
        <v>6</v>
      </c>
      <c r="AA2" t="s">
        <v>6</v>
      </c>
      <c r="AB2" t="s">
        <v>6</v>
      </c>
      <c r="AC2" t="s">
        <v>6</v>
      </c>
      <c r="AD2" t="s">
        <v>6</v>
      </c>
      <c r="AE2" t="s">
        <v>6</v>
      </c>
      <c r="AF2" t="s">
        <v>7</v>
      </c>
      <c r="AG2" t="s">
        <v>7</v>
      </c>
      <c r="AH2" t="s">
        <v>7</v>
      </c>
      <c r="AO2" t="s">
        <v>6</v>
      </c>
      <c r="AP2" t="s">
        <v>6</v>
      </c>
      <c r="AQ2" t="s">
        <v>6</v>
      </c>
      <c r="AR2" t="s">
        <v>6</v>
      </c>
      <c r="AS2" t="s">
        <v>6</v>
      </c>
      <c r="AT2" t="s">
        <v>6</v>
      </c>
      <c r="AU2" t="s">
        <v>6</v>
      </c>
      <c r="AV2" t="s">
        <v>7</v>
      </c>
      <c r="AW2" t="s">
        <v>7</v>
      </c>
      <c r="AX2" t="s">
        <v>7</v>
      </c>
    </row>
    <row r="3" spans="1:50" x14ac:dyDescent="0.25">
      <c r="A3" t="s">
        <v>0</v>
      </c>
      <c r="B3" t="s">
        <v>0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14</v>
      </c>
      <c r="J3" t="s">
        <v>12</v>
      </c>
      <c r="K3" t="s">
        <v>13</v>
      </c>
      <c r="L3" t="s">
        <v>14</v>
      </c>
      <c r="M3" t="s">
        <v>12</v>
      </c>
      <c r="N3" t="s">
        <v>13</v>
      </c>
      <c r="O3" t="s">
        <v>14</v>
      </c>
      <c r="Y3" t="s">
        <v>11</v>
      </c>
      <c r="Z3" t="s">
        <v>12</v>
      </c>
      <c r="AA3" t="s">
        <v>13</v>
      </c>
      <c r="AB3" t="s">
        <v>14</v>
      </c>
      <c r="AC3" t="s">
        <v>12</v>
      </c>
      <c r="AD3" t="s">
        <v>13</v>
      </c>
      <c r="AE3" t="s">
        <v>14</v>
      </c>
      <c r="AF3" t="s">
        <v>12</v>
      </c>
      <c r="AG3" t="s">
        <v>13</v>
      </c>
      <c r="AH3" t="s">
        <v>14</v>
      </c>
      <c r="AO3" t="s">
        <v>11</v>
      </c>
      <c r="AP3" t="s">
        <v>12</v>
      </c>
      <c r="AQ3" t="s">
        <v>13</v>
      </c>
      <c r="AR3" t="s">
        <v>14</v>
      </c>
      <c r="AS3" t="s">
        <v>12</v>
      </c>
      <c r="AT3" t="s">
        <v>13</v>
      </c>
      <c r="AU3" t="s">
        <v>14</v>
      </c>
      <c r="AV3" t="s">
        <v>12</v>
      </c>
      <c r="AW3" t="s">
        <v>13</v>
      </c>
      <c r="AX3" t="s">
        <v>14</v>
      </c>
    </row>
    <row r="4" spans="1:50" x14ac:dyDescent="0.25">
      <c r="A4" t="s">
        <v>0</v>
      </c>
      <c r="B4" t="s">
        <v>0</v>
      </c>
      <c r="C4" t="s">
        <v>0</v>
      </c>
      <c r="D4" t="s">
        <v>0</v>
      </c>
      <c r="E4" t="s">
        <v>0</v>
      </c>
      <c r="F4" t="s">
        <v>15</v>
      </c>
      <c r="G4" t="s">
        <v>16</v>
      </c>
      <c r="H4" t="s">
        <v>16</v>
      </c>
      <c r="I4" t="s">
        <v>16</v>
      </c>
      <c r="J4" t="s">
        <v>17</v>
      </c>
      <c r="K4" t="s">
        <v>17</v>
      </c>
      <c r="L4" t="s">
        <v>17</v>
      </c>
      <c r="M4" t="s">
        <v>18</v>
      </c>
      <c r="N4" t="s">
        <v>18</v>
      </c>
      <c r="O4" t="s">
        <v>18</v>
      </c>
      <c r="Y4" t="s">
        <v>15</v>
      </c>
      <c r="Z4" t="s">
        <v>16</v>
      </c>
      <c r="AA4" t="s">
        <v>16</v>
      </c>
      <c r="AB4" t="s">
        <v>16</v>
      </c>
      <c r="AC4" t="s">
        <v>17</v>
      </c>
      <c r="AD4" t="s">
        <v>17</v>
      </c>
      <c r="AE4" t="s">
        <v>17</v>
      </c>
      <c r="AF4" t="s">
        <v>18</v>
      </c>
      <c r="AG4" t="s">
        <v>18</v>
      </c>
      <c r="AH4" t="s">
        <v>18</v>
      </c>
      <c r="AO4" t="s">
        <v>15</v>
      </c>
      <c r="AP4" t="s">
        <v>16</v>
      </c>
      <c r="AQ4" t="s">
        <v>16</v>
      </c>
      <c r="AR4" t="s">
        <v>16</v>
      </c>
      <c r="AS4" t="s">
        <v>17</v>
      </c>
      <c r="AT4" t="s">
        <v>17</v>
      </c>
      <c r="AU4" t="s">
        <v>17</v>
      </c>
      <c r="AV4" t="s">
        <v>18</v>
      </c>
      <c r="AW4" t="s">
        <v>18</v>
      </c>
      <c r="AX4" t="s">
        <v>18</v>
      </c>
    </row>
    <row r="5" spans="1:50" x14ac:dyDescent="0.25">
      <c r="A5" t="s">
        <v>19</v>
      </c>
      <c r="B5" t="s">
        <v>20</v>
      </c>
      <c r="C5" t="s">
        <v>21</v>
      </c>
      <c r="D5" t="s">
        <v>22</v>
      </c>
      <c r="E5" t="s">
        <v>23</v>
      </c>
      <c r="F5">
        <v>1547.89</v>
      </c>
      <c r="G5">
        <v>0.69642700000000002</v>
      </c>
      <c r="H5">
        <v>12.8848</v>
      </c>
      <c r="I5">
        <v>29.1478</v>
      </c>
      <c r="J5">
        <v>-30.668900000000001</v>
      </c>
      <c r="K5">
        <v>-6.8462200000000001E-3</v>
      </c>
      <c r="L5">
        <v>35.6357</v>
      </c>
      <c r="M5">
        <v>-991.94100000000003</v>
      </c>
      <c r="N5">
        <v>0.87205200000000005</v>
      </c>
      <c r="O5">
        <v>1069.5999999999999</v>
      </c>
      <c r="T5" t="s">
        <v>19</v>
      </c>
      <c r="U5" t="s">
        <v>56</v>
      </c>
      <c r="V5" t="s">
        <v>21</v>
      </c>
      <c r="W5" t="s">
        <v>22</v>
      </c>
      <c r="X5" t="s">
        <v>23</v>
      </c>
      <c r="Y5">
        <v>1659.5</v>
      </c>
      <c r="Z5">
        <v>0.57609200000000005</v>
      </c>
      <c r="AA5">
        <v>13.8139</v>
      </c>
      <c r="AB5">
        <v>24.7988</v>
      </c>
      <c r="AC5">
        <v>-38.890500000000003</v>
      </c>
      <c r="AD5">
        <v>-7.6393199999999994E-2</v>
      </c>
      <c r="AE5">
        <v>27.336200000000002</v>
      </c>
      <c r="AF5">
        <v>-739.86800000000005</v>
      </c>
      <c r="AG5">
        <v>15.252599999999999</v>
      </c>
      <c r="AH5">
        <v>1214.48</v>
      </c>
      <c r="AM5" t="s">
        <v>21</v>
      </c>
      <c r="AN5" t="s">
        <v>22</v>
      </c>
      <c r="AO5">
        <f>AVERAGE(F5,Y5)</f>
        <v>1603.6950000000002</v>
      </c>
      <c r="AP5">
        <f>AVERAGE(G5,Z5)</f>
        <v>0.63625949999999998</v>
      </c>
      <c r="AQ5">
        <f>AVERAGE(H5,AA5)</f>
        <v>13.349350000000001</v>
      </c>
      <c r="AR5">
        <f>AVERAGE(I5,AB5)</f>
        <v>26.973300000000002</v>
      </c>
      <c r="AS5">
        <f>AVERAGE(J5,AC5)</f>
        <v>-34.779700000000005</v>
      </c>
      <c r="AT5">
        <f t="shared" ref="AT5:AX20" si="0">AVERAGE(K5,AD5)</f>
        <v>-4.1619709999999997E-2</v>
      </c>
      <c r="AU5">
        <f t="shared" si="0"/>
        <v>31.485950000000003</v>
      </c>
      <c r="AV5">
        <f t="shared" si="0"/>
        <v>-865.9045000000001</v>
      </c>
      <c r="AW5">
        <f t="shared" si="0"/>
        <v>8.0623259999999988</v>
      </c>
      <c r="AX5">
        <f t="shared" si="0"/>
        <v>1142.04</v>
      </c>
    </row>
    <row r="6" spans="1:50" x14ac:dyDescent="0.25">
      <c r="A6" t="s">
        <v>19</v>
      </c>
      <c r="B6" t="s">
        <v>24</v>
      </c>
      <c r="C6" t="s">
        <v>21</v>
      </c>
      <c r="D6" t="s">
        <v>25</v>
      </c>
      <c r="E6" t="s">
        <v>23</v>
      </c>
      <c r="F6">
        <v>2339.0300000000002</v>
      </c>
      <c r="G6">
        <v>0.26328200000000002</v>
      </c>
      <c r="H6">
        <v>19.470400000000001</v>
      </c>
      <c r="I6">
        <v>43.507300000000001</v>
      </c>
      <c r="J6">
        <v>-91.582700000000003</v>
      </c>
      <c r="K6">
        <v>8.2788100000000003E-2</v>
      </c>
      <c r="L6">
        <v>123.42700000000001</v>
      </c>
      <c r="M6">
        <v>-1147.28</v>
      </c>
      <c r="N6">
        <v>19.617599999999999</v>
      </c>
      <c r="O6">
        <v>1251.1600000000001</v>
      </c>
      <c r="T6" t="s">
        <v>19</v>
      </c>
      <c r="U6" t="s">
        <v>57</v>
      </c>
      <c r="V6" t="s">
        <v>21</v>
      </c>
      <c r="W6" t="s">
        <v>25</v>
      </c>
      <c r="X6" t="s">
        <v>23</v>
      </c>
      <c r="Y6">
        <v>1992.9</v>
      </c>
      <c r="Z6">
        <v>0.52880499999999997</v>
      </c>
      <c r="AA6">
        <v>16.589099999999998</v>
      </c>
      <c r="AB6">
        <v>39.543500000000002</v>
      </c>
      <c r="AC6">
        <v>-64.808999999999997</v>
      </c>
      <c r="AD6">
        <v>-3.2450399999999997E-2</v>
      </c>
      <c r="AE6">
        <v>49.023899999999998</v>
      </c>
      <c r="AF6">
        <v>-1158.08</v>
      </c>
      <c r="AG6">
        <v>8.2804400000000005</v>
      </c>
      <c r="AH6">
        <v>1238.8699999999999</v>
      </c>
      <c r="AM6" t="s">
        <v>21</v>
      </c>
      <c r="AN6" t="s">
        <v>25</v>
      </c>
      <c r="AO6">
        <f t="shared" ref="AO6:AO28" si="1">AVERAGE(F6,Y6)</f>
        <v>2165.9650000000001</v>
      </c>
      <c r="AP6">
        <f t="shared" ref="AP6:AP28" si="2">AVERAGE(G6,Z6)</f>
        <v>0.39604349999999999</v>
      </c>
      <c r="AQ6">
        <f t="shared" ref="AQ6:AQ28" si="3">AVERAGE(H6,AA6)</f>
        <v>18.02975</v>
      </c>
      <c r="AR6">
        <f t="shared" ref="AR6:AR28" si="4">AVERAGE(I6,AB6)</f>
        <v>41.525400000000005</v>
      </c>
      <c r="AS6">
        <f t="shared" ref="AS6:AX28" si="5">AVERAGE(J6,AC6)</f>
        <v>-78.195850000000007</v>
      </c>
      <c r="AT6">
        <f t="shared" si="0"/>
        <v>2.5168850000000003E-2</v>
      </c>
      <c r="AU6">
        <f t="shared" si="0"/>
        <v>86.225449999999995</v>
      </c>
      <c r="AV6">
        <f t="shared" si="0"/>
        <v>-1152.6799999999998</v>
      </c>
      <c r="AW6">
        <f t="shared" si="0"/>
        <v>13.949020000000001</v>
      </c>
      <c r="AX6">
        <f t="shared" si="0"/>
        <v>1245.0149999999999</v>
      </c>
    </row>
    <row r="7" spans="1:50" x14ac:dyDescent="0.25">
      <c r="A7" t="s">
        <v>19</v>
      </c>
      <c r="B7" t="s">
        <v>26</v>
      </c>
      <c r="C7" t="s">
        <v>21</v>
      </c>
      <c r="D7" t="s">
        <v>27</v>
      </c>
      <c r="E7" t="s">
        <v>23</v>
      </c>
      <c r="F7">
        <v>2603.7399999999998</v>
      </c>
      <c r="G7">
        <v>1.1713199999999999</v>
      </c>
      <c r="H7">
        <v>21.6738</v>
      </c>
      <c r="I7">
        <v>40.238999999999997</v>
      </c>
      <c r="J7">
        <v>-69.476100000000002</v>
      </c>
      <c r="K7">
        <v>9.3820100000000003E-2</v>
      </c>
      <c r="L7">
        <v>60.126199999999997</v>
      </c>
      <c r="M7">
        <v>-625.41899999999998</v>
      </c>
      <c r="N7">
        <v>0.66998400000000002</v>
      </c>
      <c r="O7">
        <v>570.95399999999995</v>
      </c>
      <c r="T7" t="s">
        <v>19</v>
      </c>
      <c r="U7" t="s">
        <v>58</v>
      </c>
      <c r="V7" t="s">
        <v>21</v>
      </c>
      <c r="W7" t="s">
        <v>27</v>
      </c>
      <c r="X7" t="s">
        <v>23</v>
      </c>
      <c r="Y7">
        <v>2792.17</v>
      </c>
      <c r="Z7">
        <v>0.74530700000000005</v>
      </c>
      <c r="AA7">
        <v>23.2423</v>
      </c>
      <c r="AB7">
        <v>44.543100000000003</v>
      </c>
      <c r="AC7">
        <v>-66.863399999999999</v>
      </c>
      <c r="AD7">
        <v>-0.235182</v>
      </c>
      <c r="AE7">
        <v>42.375900000000001</v>
      </c>
      <c r="AF7">
        <v>-989.303</v>
      </c>
      <c r="AG7">
        <v>20.851900000000001</v>
      </c>
      <c r="AH7">
        <v>671.54899999999998</v>
      </c>
      <c r="AM7" t="s">
        <v>21</v>
      </c>
      <c r="AN7" t="s">
        <v>27</v>
      </c>
      <c r="AO7">
        <f t="shared" si="1"/>
        <v>2697.9549999999999</v>
      </c>
      <c r="AP7">
        <f t="shared" si="2"/>
        <v>0.95831350000000004</v>
      </c>
      <c r="AQ7">
        <f t="shared" si="3"/>
        <v>22.45805</v>
      </c>
      <c r="AR7">
        <f t="shared" si="4"/>
        <v>42.39105</v>
      </c>
      <c r="AS7">
        <f t="shared" si="5"/>
        <v>-68.169749999999993</v>
      </c>
      <c r="AT7">
        <f t="shared" si="0"/>
        <v>-7.0680949999999992E-2</v>
      </c>
      <c r="AU7">
        <f t="shared" si="0"/>
        <v>51.251049999999999</v>
      </c>
      <c r="AV7">
        <f t="shared" si="0"/>
        <v>-807.36099999999999</v>
      </c>
      <c r="AW7">
        <f t="shared" si="0"/>
        <v>10.760942</v>
      </c>
      <c r="AX7">
        <f t="shared" si="0"/>
        <v>621.25149999999996</v>
      </c>
    </row>
    <row r="8" spans="1:50" x14ac:dyDescent="0.25">
      <c r="A8" t="s">
        <v>19</v>
      </c>
      <c r="B8" t="s">
        <v>28</v>
      </c>
      <c r="C8" t="s">
        <v>29</v>
      </c>
      <c r="D8" t="s">
        <v>22</v>
      </c>
      <c r="E8" t="s">
        <v>23</v>
      </c>
      <c r="F8">
        <v>2784.8</v>
      </c>
      <c r="G8">
        <v>0.36047000000000001</v>
      </c>
      <c r="H8">
        <v>23.181000000000001</v>
      </c>
      <c r="I8">
        <v>41.274900000000002</v>
      </c>
      <c r="J8">
        <v>-89.413499999999999</v>
      </c>
      <c r="K8">
        <v>0.198605</v>
      </c>
      <c r="L8">
        <v>81.094099999999997</v>
      </c>
      <c r="M8">
        <v>-1108.1400000000001</v>
      </c>
      <c r="N8">
        <v>-12.1076</v>
      </c>
      <c r="O8">
        <v>1025.75</v>
      </c>
      <c r="T8" t="s">
        <v>19</v>
      </c>
      <c r="U8" t="s">
        <v>59</v>
      </c>
      <c r="V8" t="s">
        <v>29</v>
      </c>
      <c r="W8" t="s">
        <v>22</v>
      </c>
      <c r="X8" t="s">
        <v>23</v>
      </c>
      <c r="Y8">
        <v>2378.37</v>
      </c>
      <c r="Z8">
        <v>0.56784699999999999</v>
      </c>
      <c r="AA8">
        <v>19.797799999999999</v>
      </c>
      <c r="AB8">
        <v>35.768900000000002</v>
      </c>
      <c r="AC8">
        <v>-62.856099999999998</v>
      </c>
      <c r="AD8">
        <v>6.2360499999999999E-2</v>
      </c>
      <c r="AE8">
        <v>46.592100000000002</v>
      </c>
      <c r="AF8">
        <v>-1172.26</v>
      </c>
      <c r="AG8">
        <v>-5.1170400000000003</v>
      </c>
      <c r="AH8">
        <v>1241.4000000000001</v>
      </c>
      <c r="AM8" t="s">
        <v>29</v>
      </c>
      <c r="AN8" t="s">
        <v>22</v>
      </c>
      <c r="AO8">
        <f t="shared" si="1"/>
        <v>2581.585</v>
      </c>
      <c r="AP8">
        <f t="shared" si="2"/>
        <v>0.46415850000000003</v>
      </c>
      <c r="AQ8">
        <f t="shared" si="3"/>
        <v>21.4894</v>
      </c>
      <c r="AR8">
        <f t="shared" si="4"/>
        <v>38.521900000000002</v>
      </c>
      <c r="AS8">
        <f t="shared" si="5"/>
        <v>-76.134799999999998</v>
      </c>
      <c r="AT8">
        <f t="shared" si="0"/>
        <v>0.13048275000000001</v>
      </c>
      <c r="AU8">
        <f t="shared" si="0"/>
        <v>63.8431</v>
      </c>
      <c r="AV8">
        <f t="shared" si="0"/>
        <v>-1140.2</v>
      </c>
      <c r="AW8">
        <f t="shared" si="0"/>
        <v>-8.6123200000000004</v>
      </c>
      <c r="AX8">
        <f t="shared" si="0"/>
        <v>1133.575</v>
      </c>
    </row>
    <row r="9" spans="1:50" x14ac:dyDescent="0.25">
      <c r="A9" t="s">
        <v>19</v>
      </c>
      <c r="B9" t="s">
        <v>30</v>
      </c>
      <c r="C9" t="s">
        <v>29</v>
      </c>
      <c r="D9" t="s">
        <v>25</v>
      </c>
      <c r="E9" t="s">
        <v>23</v>
      </c>
      <c r="F9">
        <v>1763.38</v>
      </c>
      <c r="G9">
        <v>0.61502400000000002</v>
      </c>
      <c r="H9">
        <v>14.6785</v>
      </c>
      <c r="I9">
        <v>30.0748</v>
      </c>
      <c r="J9">
        <v>-44.680399999999999</v>
      </c>
      <c r="K9">
        <v>6.0707900000000002E-2</v>
      </c>
      <c r="L9">
        <v>46.302700000000002</v>
      </c>
      <c r="M9">
        <v>-1181.55</v>
      </c>
      <c r="N9">
        <v>16.410599999999999</v>
      </c>
      <c r="O9">
        <v>860.69399999999996</v>
      </c>
      <c r="T9" t="s">
        <v>19</v>
      </c>
      <c r="U9" t="s">
        <v>60</v>
      </c>
      <c r="V9" t="s">
        <v>29</v>
      </c>
      <c r="W9" t="s">
        <v>25</v>
      </c>
      <c r="X9" t="s">
        <v>23</v>
      </c>
      <c r="Y9">
        <v>1902.51</v>
      </c>
      <c r="Z9">
        <v>0.84562099999999996</v>
      </c>
      <c r="AA9">
        <v>15.8367</v>
      </c>
      <c r="AB9">
        <v>34.482199999999999</v>
      </c>
      <c r="AC9">
        <v>-49.423400000000001</v>
      </c>
      <c r="AD9">
        <v>7.6954700000000001E-2</v>
      </c>
      <c r="AE9">
        <v>59.729100000000003</v>
      </c>
      <c r="AF9">
        <v>-1304.4000000000001</v>
      </c>
      <c r="AG9">
        <v>10.324400000000001</v>
      </c>
      <c r="AH9">
        <v>1127.72</v>
      </c>
      <c r="AM9" t="s">
        <v>29</v>
      </c>
      <c r="AN9" t="s">
        <v>25</v>
      </c>
      <c r="AO9">
        <f t="shared" si="1"/>
        <v>1832.9450000000002</v>
      </c>
      <c r="AP9">
        <f t="shared" si="2"/>
        <v>0.73032249999999999</v>
      </c>
      <c r="AQ9">
        <f t="shared" si="3"/>
        <v>15.2576</v>
      </c>
      <c r="AR9">
        <f t="shared" si="4"/>
        <v>32.278500000000001</v>
      </c>
      <c r="AS9">
        <f t="shared" si="5"/>
        <v>-47.051900000000003</v>
      </c>
      <c r="AT9">
        <f t="shared" si="0"/>
        <v>6.8831299999999998E-2</v>
      </c>
      <c r="AU9">
        <f t="shared" si="0"/>
        <v>53.015900000000002</v>
      </c>
      <c r="AV9">
        <f t="shared" si="0"/>
        <v>-1242.9749999999999</v>
      </c>
      <c r="AW9">
        <f t="shared" si="0"/>
        <v>13.3675</v>
      </c>
      <c r="AX9">
        <f t="shared" si="0"/>
        <v>994.20699999999999</v>
      </c>
    </row>
    <row r="10" spans="1:50" x14ac:dyDescent="0.25">
      <c r="A10" t="s">
        <v>19</v>
      </c>
      <c r="B10" t="s">
        <v>31</v>
      </c>
      <c r="C10" t="s">
        <v>29</v>
      </c>
      <c r="D10" t="s">
        <v>27</v>
      </c>
      <c r="E10" t="s">
        <v>23</v>
      </c>
      <c r="F10">
        <v>2218.7800000000002</v>
      </c>
      <c r="G10">
        <v>0.58977900000000005</v>
      </c>
      <c r="H10">
        <v>18.4693</v>
      </c>
      <c r="I10">
        <v>36.231900000000003</v>
      </c>
      <c r="J10">
        <v>-50.374699999999997</v>
      </c>
      <c r="K10">
        <v>0.10413699999999999</v>
      </c>
      <c r="L10">
        <v>57.4467</v>
      </c>
      <c r="M10">
        <v>-769.06100000000004</v>
      </c>
      <c r="N10">
        <v>-14.7767</v>
      </c>
      <c r="O10">
        <v>581.28099999999995</v>
      </c>
      <c r="T10" t="s">
        <v>19</v>
      </c>
      <c r="U10" t="s">
        <v>61</v>
      </c>
      <c r="V10" t="s">
        <v>29</v>
      </c>
      <c r="W10" t="s">
        <v>27</v>
      </c>
      <c r="X10" t="s">
        <v>23</v>
      </c>
      <c r="Y10">
        <v>3154.82</v>
      </c>
      <c r="Z10">
        <v>1.68554</v>
      </c>
      <c r="AA10">
        <v>26.260999999999999</v>
      </c>
      <c r="AB10">
        <v>41.734400000000001</v>
      </c>
      <c r="AC10">
        <v>-79.953299999999999</v>
      </c>
      <c r="AD10">
        <v>7.72925E-2</v>
      </c>
      <c r="AE10">
        <v>42.518700000000003</v>
      </c>
      <c r="AF10">
        <v>-437.35300000000001</v>
      </c>
      <c r="AG10">
        <v>-0.32901200000000003</v>
      </c>
      <c r="AH10">
        <v>1018.4</v>
      </c>
      <c r="AM10" t="s">
        <v>29</v>
      </c>
      <c r="AN10" t="s">
        <v>27</v>
      </c>
      <c r="AO10">
        <f t="shared" si="1"/>
        <v>2686.8</v>
      </c>
      <c r="AP10">
        <f t="shared" si="2"/>
        <v>1.1376595</v>
      </c>
      <c r="AQ10">
        <f t="shared" si="3"/>
        <v>22.36515</v>
      </c>
      <c r="AR10">
        <f t="shared" si="4"/>
        <v>38.983150000000002</v>
      </c>
      <c r="AS10">
        <f t="shared" si="5"/>
        <v>-65.164000000000001</v>
      </c>
      <c r="AT10">
        <f t="shared" si="0"/>
        <v>9.0714749999999997E-2</v>
      </c>
      <c r="AU10">
        <f t="shared" si="0"/>
        <v>49.982700000000001</v>
      </c>
      <c r="AV10">
        <f t="shared" si="0"/>
        <v>-603.20699999999999</v>
      </c>
      <c r="AW10">
        <f t="shared" si="0"/>
        <v>-7.5528560000000002</v>
      </c>
      <c r="AX10">
        <f t="shared" si="0"/>
        <v>799.84050000000002</v>
      </c>
    </row>
    <row r="11" spans="1:50" x14ac:dyDescent="0.25">
      <c r="A11" t="s">
        <v>19</v>
      </c>
      <c r="B11" t="s">
        <v>32</v>
      </c>
      <c r="C11" t="s">
        <v>33</v>
      </c>
      <c r="D11" t="s">
        <v>22</v>
      </c>
      <c r="E11" t="s">
        <v>23</v>
      </c>
      <c r="F11">
        <v>2259.73</v>
      </c>
      <c r="G11">
        <v>0.65342999999999996</v>
      </c>
      <c r="H11">
        <v>18.810300000000002</v>
      </c>
      <c r="I11">
        <v>57.9651</v>
      </c>
      <c r="J11">
        <v>-140.69200000000001</v>
      </c>
      <c r="K11">
        <v>4.98187E-2</v>
      </c>
      <c r="L11">
        <v>277.32900000000001</v>
      </c>
      <c r="M11">
        <v>-1165.03</v>
      </c>
      <c r="N11">
        <v>-0.75502499999999995</v>
      </c>
      <c r="O11">
        <v>893.48199999999997</v>
      </c>
      <c r="T11" t="s">
        <v>19</v>
      </c>
      <c r="U11" t="s">
        <v>62</v>
      </c>
      <c r="V11" t="s">
        <v>33</v>
      </c>
      <c r="W11" t="s">
        <v>22</v>
      </c>
      <c r="X11" t="s">
        <v>23</v>
      </c>
      <c r="Y11">
        <v>586.39400000000001</v>
      </c>
      <c r="Z11">
        <v>0.283327</v>
      </c>
      <c r="AA11">
        <v>4.8812100000000003</v>
      </c>
      <c r="AB11">
        <v>32.252099999999999</v>
      </c>
      <c r="AC11">
        <v>-66.907799999999995</v>
      </c>
      <c r="AD11">
        <v>-9.1550399999999997E-3</v>
      </c>
      <c r="AE11">
        <v>50.713099999999997</v>
      </c>
      <c r="AF11">
        <v>-1002.16</v>
      </c>
      <c r="AG11">
        <v>-0.110487</v>
      </c>
      <c r="AH11">
        <v>1346.9</v>
      </c>
      <c r="AM11" t="s">
        <v>33</v>
      </c>
      <c r="AN11" t="s">
        <v>22</v>
      </c>
      <c r="AO11">
        <f t="shared" si="1"/>
        <v>1423.0619999999999</v>
      </c>
      <c r="AP11">
        <f t="shared" si="2"/>
        <v>0.46837849999999998</v>
      </c>
      <c r="AQ11">
        <f t="shared" si="3"/>
        <v>11.845755</v>
      </c>
      <c r="AR11">
        <f t="shared" si="4"/>
        <v>45.108599999999996</v>
      </c>
      <c r="AS11">
        <f t="shared" si="5"/>
        <v>-103.79990000000001</v>
      </c>
      <c r="AT11">
        <f t="shared" si="0"/>
        <v>2.0331830000000002E-2</v>
      </c>
      <c r="AU11">
        <f t="shared" si="0"/>
        <v>164.02105</v>
      </c>
      <c r="AV11">
        <f t="shared" si="0"/>
        <v>-1083.595</v>
      </c>
      <c r="AW11">
        <f t="shared" si="0"/>
        <v>-0.43275599999999997</v>
      </c>
      <c r="AX11">
        <f t="shared" si="0"/>
        <v>1120.191</v>
      </c>
    </row>
    <row r="12" spans="1:50" x14ac:dyDescent="0.25">
      <c r="A12" t="s">
        <v>19</v>
      </c>
      <c r="B12" t="s">
        <v>34</v>
      </c>
      <c r="C12" t="s">
        <v>33</v>
      </c>
      <c r="D12" t="s">
        <v>27</v>
      </c>
      <c r="E12" t="s">
        <v>23</v>
      </c>
      <c r="F12">
        <v>2253</v>
      </c>
      <c r="G12">
        <v>0.41043299999999999</v>
      </c>
      <c r="H12">
        <v>18.754200000000001</v>
      </c>
      <c r="I12">
        <v>38.022399999999998</v>
      </c>
      <c r="J12">
        <v>-73.069800000000001</v>
      </c>
      <c r="K12">
        <v>0.15562699999999999</v>
      </c>
      <c r="L12">
        <v>41.114199999999997</v>
      </c>
      <c r="M12">
        <v>-1101.75</v>
      </c>
      <c r="N12">
        <v>-7.4456699999999998</v>
      </c>
      <c r="O12">
        <v>1176.72</v>
      </c>
      <c r="T12" t="s">
        <v>19</v>
      </c>
      <c r="U12" t="s">
        <v>63</v>
      </c>
      <c r="V12" t="s">
        <v>33</v>
      </c>
      <c r="W12" t="s">
        <v>27</v>
      </c>
      <c r="X12" t="s">
        <v>23</v>
      </c>
      <c r="Y12">
        <v>2520.86</v>
      </c>
      <c r="Z12">
        <v>1.1049100000000001</v>
      </c>
      <c r="AA12">
        <v>20.983899999999998</v>
      </c>
      <c r="AB12">
        <v>33.383200000000002</v>
      </c>
      <c r="AC12">
        <v>-54.8949</v>
      </c>
      <c r="AD12">
        <v>0.22439999999999999</v>
      </c>
      <c r="AE12">
        <v>40.367199999999997</v>
      </c>
      <c r="AF12">
        <v>-1105.3599999999999</v>
      </c>
      <c r="AG12">
        <v>-9.6302599999999998</v>
      </c>
      <c r="AH12">
        <v>1244.57</v>
      </c>
      <c r="AM12" t="s">
        <v>33</v>
      </c>
      <c r="AN12" t="s">
        <v>27</v>
      </c>
      <c r="AO12">
        <f t="shared" si="1"/>
        <v>2386.9300000000003</v>
      </c>
      <c r="AP12">
        <f t="shared" si="2"/>
        <v>0.75767150000000005</v>
      </c>
      <c r="AQ12">
        <f t="shared" si="3"/>
        <v>19.869050000000001</v>
      </c>
      <c r="AR12">
        <f t="shared" si="4"/>
        <v>35.702799999999996</v>
      </c>
      <c r="AS12">
        <f t="shared" si="5"/>
        <v>-63.982349999999997</v>
      </c>
      <c r="AT12">
        <f t="shared" si="0"/>
        <v>0.1900135</v>
      </c>
      <c r="AU12">
        <f t="shared" si="0"/>
        <v>40.740699999999997</v>
      </c>
      <c r="AV12">
        <f t="shared" si="0"/>
        <v>-1103.5549999999998</v>
      </c>
      <c r="AW12">
        <f t="shared" si="0"/>
        <v>-8.5379649999999998</v>
      </c>
      <c r="AX12">
        <f t="shared" si="0"/>
        <v>1210.645</v>
      </c>
    </row>
    <row r="13" spans="1:50" x14ac:dyDescent="0.25">
      <c r="A13" t="s">
        <v>19</v>
      </c>
      <c r="B13" t="s">
        <v>35</v>
      </c>
      <c r="C13" t="s">
        <v>33</v>
      </c>
      <c r="D13" t="s">
        <v>25</v>
      </c>
      <c r="E13" t="s">
        <v>23</v>
      </c>
      <c r="F13">
        <v>2144.89</v>
      </c>
      <c r="G13">
        <v>0.22253200000000001</v>
      </c>
      <c r="H13">
        <v>17.854299999999999</v>
      </c>
      <c r="I13">
        <v>41.864100000000001</v>
      </c>
      <c r="J13">
        <v>-125.048</v>
      </c>
      <c r="K13">
        <v>6.651E-2</v>
      </c>
      <c r="L13">
        <v>106.959</v>
      </c>
      <c r="M13">
        <v>-1171.4100000000001</v>
      </c>
      <c r="N13">
        <v>-0.90295400000000003</v>
      </c>
      <c r="O13">
        <v>1321.44</v>
      </c>
      <c r="T13" t="s">
        <v>19</v>
      </c>
      <c r="U13" t="s">
        <v>64</v>
      </c>
      <c r="V13" t="s">
        <v>33</v>
      </c>
      <c r="W13" t="s">
        <v>25</v>
      </c>
      <c r="X13" t="s">
        <v>23</v>
      </c>
      <c r="Y13">
        <v>2542.3000000000002</v>
      </c>
      <c r="Z13">
        <v>0.12734100000000001</v>
      </c>
      <c r="AA13">
        <v>21.162400000000002</v>
      </c>
      <c r="AB13">
        <v>49.338099999999997</v>
      </c>
      <c r="AC13">
        <v>-91.747900000000001</v>
      </c>
      <c r="AD13">
        <v>0.189474</v>
      </c>
      <c r="AE13">
        <v>58.456200000000003</v>
      </c>
      <c r="AF13">
        <v>-1293.18</v>
      </c>
      <c r="AG13">
        <v>-14.2371</v>
      </c>
      <c r="AH13">
        <v>1136.3599999999999</v>
      </c>
      <c r="AM13" t="s">
        <v>33</v>
      </c>
      <c r="AN13" t="s">
        <v>25</v>
      </c>
      <c r="AO13">
        <f t="shared" si="1"/>
        <v>2343.5950000000003</v>
      </c>
      <c r="AP13">
        <f t="shared" si="2"/>
        <v>0.17493649999999999</v>
      </c>
      <c r="AQ13">
        <f t="shared" si="3"/>
        <v>19.50835</v>
      </c>
      <c r="AR13">
        <f t="shared" si="4"/>
        <v>45.601100000000002</v>
      </c>
      <c r="AS13">
        <f t="shared" si="5"/>
        <v>-108.39795000000001</v>
      </c>
      <c r="AT13">
        <f t="shared" si="0"/>
        <v>0.12799199999999999</v>
      </c>
      <c r="AU13">
        <f t="shared" si="0"/>
        <v>82.707599999999999</v>
      </c>
      <c r="AV13">
        <f t="shared" si="0"/>
        <v>-1232.2950000000001</v>
      </c>
      <c r="AW13">
        <f t="shared" si="0"/>
        <v>-7.5700269999999996</v>
      </c>
      <c r="AX13">
        <f t="shared" si="0"/>
        <v>1228.9000000000001</v>
      </c>
    </row>
    <row r="14" spans="1:50" x14ac:dyDescent="0.25">
      <c r="A14" t="s">
        <v>19</v>
      </c>
      <c r="B14" t="s">
        <v>36</v>
      </c>
      <c r="C14" t="s">
        <v>37</v>
      </c>
      <c r="D14" t="s">
        <v>22</v>
      </c>
      <c r="E14" t="s">
        <v>23</v>
      </c>
      <c r="F14">
        <v>2238.6999999999998</v>
      </c>
      <c r="G14">
        <v>0.46290300000000001</v>
      </c>
      <c r="H14">
        <v>18.635200000000001</v>
      </c>
      <c r="I14">
        <v>41.6462</v>
      </c>
      <c r="J14">
        <v>-84.228099999999998</v>
      </c>
      <c r="K14">
        <v>-8.4153100000000005E-3</v>
      </c>
      <c r="L14">
        <v>69.400400000000005</v>
      </c>
      <c r="M14">
        <v>-1233.46</v>
      </c>
      <c r="N14">
        <v>-3.91723</v>
      </c>
      <c r="O14">
        <v>1194.02</v>
      </c>
      <c r="T14" t="s">
        <v>19</v>
      </c>
      <c r="U14" t="s">
        <v>65</v>
      </c>
      <c r="V14" t="s">
        <v>37</v>
      </c>
      <c r="W14" t="s">
        <v>22</v>
      </c>
      <c r="X14" t="s">
        <v>23</v>
      </c>
      <c r="Y14">
        <v>2083.23</v>
      </c>
      <c r="Z14">
        <v>0.51521499999999998</v>
      </c>
      <c r="AA14">
        <v>17.341000000000001</v>
      </c>
      <c r="AB14">
        <v>34.546100000000003</v>
      </c>
      <c r="AC14">
        <v>-64.674899999999994</v>
      </c>
      <c r="AD14">
        <v>-0.146733</v>
      </c>
      <c r="AE14">
        <v>67.881200000000007</v>
      </c>
      <c r="AF14">
        <v>-1313.16</v>
      </c>
      <c r="AG14">
        <v>-3.4396599999999999</v>
      </c>
      <c r="AH14">
        <v>1225.18</v>
      </c>
      <c r="AM14" t="s">
        <v>37</v>
      </c>
      <c r="AN14" t="s">
        <v>22</v>
      </c>
      <c r="AO14">
        <f t="shared" si="1"/>
        <v>2160.9650000000001</v>
      </c>
      <c r="AP14">
        <f t="shared" si="2"/>
        <v>0.48905900000000002</v>
      </c>
      <c r="AQ14">
        <f t="shared" si="3"/>
        <v>17.988100000000003</v>
      </c>
      <c r="AR14">
        <f t="shared" si="4"/>
        <v>38.096150000000002</v>
      </c>
      <c r="AS14">
        <f t="shared" si="5"/>
        <v>-74.451499999999996</v>
      </c>
      <c r="AT14">
        <f t="shared" si="0"/>
        <v>-7.7574155000000006E-2</v>
      </c>
      <c r="AU14">
        <f t="shared" si="0"/>
        <v>68.640800000000013</v>
      </c>
      <c r="AV14">
        <f t="shared" si="0"/>
        <v>-1273.31</v>
      </c>
      <c r="AW14">
        <f t="shared" si="0"/>
        <v>-3.678445</v>
      </c>
      <c r="AX14">
        <f t="shared" si="0"/>
        <v>1209.5999999999999</v>
      </c>
    </row>
    <row r="15" spans="1:50" x14ac:dyDescent="0.25">
      <c r="A15" t="s">
        <v>19</v>
      </c>
      <c r="B15" t="s">
        <v>38</v>
      </c>
      <c r="C15" t="s">
        <v>37</v>
      </c>
      <c r="D15" t="s">
        <v>25</v>
      </c>
      <c r="E15" t="s">
        <v>23</v>
      </c>
      <c r="F15">
        <v>2582.12</v>
      </c>
      <c r="G15">
        <v>0.48470000000000002</v>
      </c>
      <c r="H15">
        <v>21.4939</v>
      </c>
      <c r="I15">
        <v>41.419800000000002</v>
      </c>
      <c r="J15">
        <v>-82.771000000000001</v>
      </c>
      <c r="K15">
        <v>0.103468</v>
      </c>
      <c r="L15">
        <v>60.606400000000001</v>
      </c>
      <c r="M15">
        <v>-1308.98</v>
      </c>
      <c r="N15">
        <v>-4.0566599999999999</v>
      </c>
      <c r="O15">
        <v>1160.78</v>
      </c>
      <c r="T15" t="s">
        <v>19</v>
      </c>
      <c r="U15" t="s">
        <v>66</v>
      </c>
      <c r="V15" t="s">
        <v>37</v>
      </c>
      <c r="W15" t="s">
        <v>25</v>
      </c>
      <c r="X15" t="s">
        <v>23</v>
      </c>
      <c r="Y15">
        <v>2323</v>
      </c>
      <c r="Z15">
        <v>0.80285200000000001</v>
      </c>
      <c r="AA15">
        <v>19.3369</v>
      </c>
      <c r="AB15">
        <v>39.170900000000003</v>
      </c>
      <c r="AC15">
        <v>-56.0396</v>
      </c>
      <c r="AD15">
        <v>2.7763599999999999E-2</v>
      </c>
      <c r="AE15">
        <v>66.532600000000002</v>
      </c>
      <c r="AF15">
        <v>-760.25099999999998</v>
      </c>
      <c r="AG15">
        <v>-1.0412600000000001</v>
      </c>
      <c r="AH15">
        <v>1185.69</v>
      </c>
      <c r="AM15" t="s">
        <v>37</v>
      </c>
      <c r="AN15" t="s">
        <v>25</v>
      </c>
      <c r="AO15">
        <f t="shared" si="1"/>
        <v>2452.56</v>
      </c>
      <c r="AP15">
        <f t="shared" si="2"/>
        <v>0.64377600000000001</v>
      </c>
      <c r="AQ15">
        <f t="shared" si="3"/>
        <v>20.415399999999998</v>
      </c>
      <c r="AR15">
        <f t="shared" si="4"/>
        <v>40.295349999999999</v>
      </c>
      <c r="AS15">
        <f t="shared" si="5"/>
        <v>-69.405299999999997</v>
      </c>
      <c r="AT15">
        <f t="shared" si="0"/>
        <v>6.5615800000000002E-2</v>
      </c>
      <c r="AU15">
        <f t="shared" si="0"/>
        <v>63.569500000000005</v>
      </c>
      <c r="AV15">
        <f t="shared" si="0"/>
        <v>-1034.6154999999999</v>
      </c>
      <c r="AW15">
        <f t="shared" si="0"/>
        <v>-2.5489600000000001</v>
      </c>
      <c r="AX15">
        <f t="shared" si="0"/>
        <v>1173.2350000000001</v>
      </c>
    </row>
    <row r="16" spans="1:50" x14ac:dyDescent="0.25">
      <c r="A16" t="s">
        <v>19</v>
      </c>
      <c r="B16" t="s">
        <v>39</v>
      </c>
      <c r="C16" t="s">
        <v>37</v>
      </c>
      <c r="D16" t="s">
        <v>27</v>
      </c>
      <c r="E16" t="s">
        <v>23</v>
      </c>
      <c r="F16">
        <v>2189.4299999999998</v>
      </c>
      <c r="G16">
        <v>0.35328300000000001</v>
      </c>
      <c r="H16">
        <v>18.225000000000001</v>
      </c>
      <c r="I16">
        <v>35.175699999999999</v>
      </c>
      <c r="J16">
        <v>-86.639799999999994</v>
      </c>
      <c r="K16">
        <v>-5.2884800000000003E-2</v>
      </c>
      <c r="L16">
        <v>77.817400000000006</v>
      </c>
      <c r="M16">
        <v>-903.72</v>
      </c>
      <c r="N16">
        <v>-12.221500000000001</v>
      </c>
      <c r="O16">
        <v>951.37800000000004</v>
      </c>
      <c r="T16" t="s">
        <v>19</v>
      </c>
      <c r="U16" t="s">
        <v>67</v>
      </c>
      <c r="V16" t="s">
        <v>37</v>
      </c>
      <c r="W16" t="s">
        <v>27</v>
      </c>
      <c r="X16" t="s">
        <v>23</v>
      </c>
      <c r="Y16">
        <v>2219.5300000000002</v>
      </c>
      <c r="Z16">
        <v>0.40258500000000003</v>
      </c>
      <c r="AA16">
        <v>18.4756</v>
      </c>
      <c r="AB16">
        <v>31.260999999999999</v>
      </c>
      <c r="AC16">
        <v>-75.320899999999995</v>
      </c>
      <c r="AD16">
        <v>5.1256400000000001E-2</v>
      </c>
      <c r="AE16">
        <v>69.602900000000005</v>
      </c>
      <c r="AF16">
        <v>-530.12</v>
      </c>
      <c r="AG16">
        <v>-19.497499999999999</v>
      </c>
      <c r="AH16">
        <v>985.34400000000005</v>
      </c>
      <c r="AM16" t="s">
        <v>37</v>
      </c>
      <c r="AN16" t="s">
        <v>27</v>
      </c>
      <c r="AO16">
        <f t="shared" si="1"/>
        <v>2204.48</v>
      </c>
      <c r="AP16">
        <f t="shared" si="2"/>
        <v>0.37793399999999999</v>
      </c>
      <c r="AQ16">
        <f t="shared" si="3"/>
        <v>18.350300000000001</v>
      </c>
      <c r="AR16">
        <f t="shared" si="4"/>
        <v>33.218350000000001</v>
      </c>
      <c r="AS16">
        <f t="shared" si="5"/>
        <v>-80.980349999999987</v>
      </c>
      <c r="AT16">
        <f t="shared" si="0"/>
        <v>-8.1420000000000103E-4</v>
      </c>
      <c r="AU16">
        <f t="shared" si="0"/>
        <v>73.710149999999999</v>
      </c>
      <c r="AV16">
        <f t="shared" si="0"/>
        <v>-716.92000000000007</v>
      </c>
      <c r="AW16">
        <f t="shared" si="0"/>
        <v>-15.859500000000001</v>
      </c>
      <c r="AX16">
        <f t="shared" si="0"/>
        <v>968.3610000000001</v>
      </c>
    </row>
    <row r="17" spans="1:50" x14ac:dyDescent="0.25">
      <c r="A17" t="s">
        <v>19</v>
      </c>
      <c r="B17" t="s">
        <v>40</v>
      </c>
      <c r="C17" t="s">
        <v>41</v>
      </c>
      <c r="D17" t="s">
        <v>22</v>
      </c>
      <c r="E17" t="s">
        <v>23</v>
      </c>
      <c r="F17">
        <v>2507.85</v>
      </c>
      <c r="G17">
        <v>0.40265899999999999</v>
      </c>
      <c r="H17">
        <v>20.875599999999999</v>
      </c>
      <c r="I17">
        <v>48.471299999999999</v>
      </c>
      <c r="J17">
        <v>-77.630300000000005</v>
      </c>
      <c r="K17">
        <v>-4.6017500000000003E-2</v>
      </c>
      <c r="L17">
        <v>66.343000000000004</v>
      </c>
      <c r="M17">
        <v>-1006.04</v>
      </c>
      <c r="N17">
        <v>-8.29054</v>
      </c>
      <c r="O17">
        <v>1074.43</v>
      </c>
      <c r="T17" t="s">
        <v>19</v>
      </c>
      <c r="U17" t="s">
        <v>68</v>
      </c>
      <c r="V17" t="s">
        <v>41</v>
      </c>
      <c r="W17" t="s">
        <v>22</v>
      </c>
      <c r="X17" t="s">
        <v>23</v>
      </c>
      <c r="Y17">
        <v>2545.37</v>
      </c>
      <c r="Z17">
        <v>0.44972299999999998</v>
      </c>
      <c r="AA17">
        <v>21.187899999999999</v>
      </c>
      <c r="AB17">
        <v>50.262599999999999</v>
      </c>
      <c r="AC17">
        <v>-84.850999999999999</v>
      </c>
      <c r="AD17">
        <v>1.4385800000000001E-2</v>
      </c>
      <c r="AE17">
        <v>102.28</v>
      </c>
      <c r="AF17">
        <v>-1244.97</v>
      </c>
      <c r="AG17">
        <v>6.9002499999999998</v>
      </c>
      <c r="AH17">
        <v>986.34500000000003</v>
      </c>
      <c r="AM17" t="s">
        <v>41</v>
      </c>
      <c r="AN17" t="s">
        <v>22</v>
      </c>
      <c r="AO17">
        <f t="shared" si="1"/>
        <v>2526.6099999999997</v>
      </c>
      <c r="AP17">
        <f t="shared" si="2"/>
        <v>0.42619099999999999</v>
      </c>
      <c r="AQ17">
        <f t="shared" si="3"/>
        <v>21.031749999999999</v>
      </c>
      <c r="AR17">
        <f t="shared" si="4"/>
        <v>49.366950000000003</v>
      </c>
      <c r="AS17">
        <f t="shared" si="5"/>
        <v>-81.240650000000002</v>
      </c>
      <c r="AT17">
        <f t="shared" si="0"/>
        <v>-1.5815849999999999E-2</v>
      </c>
      <c r="AU17">
        <f t="shared" si="0"/>
        <v>84.311499999999995</v>
      </c>
      <c r="AV17">
        <f t="shared" si="0"/>
        <v>-1125.5050000000001</v>
      </c>
      <c r="AW17">
        <f t="shared" si="0"/>
        <v>-0.69514500000000012</v>
      </c>
      <c r="AX17">
        <f t="shared" si="0"/>
        <v>1030.3875</v>
      </c>
    </row>
    <row r="18" spans="1:50" x14ac:dyDescent="0.25">
      <c r="A18" t="s">
        <v>19</v>
      </c>
      <c r="B18" t="s">
        <v>42</v>
      </c>
      <c r="C18" t="s">
        <v>41</v>
      </c>
      <c r="D18" t="s">
        <v>25</v>
      </c>
      <c r="E18" t="s">
        <v>23</v>
      </c>
      <c r="F18">
        <v>1869.21</v>
      </c>
      <c r="G18">
        <v>0.29063099999999997</v>
      </c>
      <c r="H18">
        <v>15.5595</v>
      </c>
      <c r="I18">
        <v>30.781500000000001</v>
      </c>
      <c r="J18">
        <v>-108.265</v>
      </c>
      <c r="K18">
        <v>2.28223E-2</v>
      </c>
      <c r="L18">
        <v>100.383</v>
      </c>
      <c r="M18">
        <v>-1349.55</v>
      </c>
      <c r="N18">
        <v>0.22839899999999999</v>
      </c>
      <c r="O18">
        <v>1261.53</v>
      </c>
      <c r="AM18" t="s">
        <v>41</v>
      </c>
      <c r="AN18" t="s">
        <v>25</v>
      </c>
      <c r="AO18">
        <f t="shared" si="1"/>
        <v>1869.21</v>
      </c>
      <c r="AP18">
        <f t="shared" si="2"/>
        <v>0.29063099999999997</v>
      </c>
      <c r="AQ18">
        <f t="shared" si="3"/>
        <v>15.5595</v>
      </c>
      <c r="AR18">
        <f t="shared" si="4"/>
        <v>30.781500000000001</v>
      </c>
      <c r="AS18">
        <f t="shared" si="5"/>
        <v>-108.265</v>
      </c>
      <c r="AT18">
        <f t="shared" si="0"/>
        <v>2.28223E-2</v>
      </c>
      <c r="AU18">
        <f t="shared" si="0"/>
        <v>100.383</v>
      </c>
      <c r="AV18">
        <f t="shared" si="0"/>
        <v>-1349.55</v>
      </c>
      <c r="AW18">
        <f t="shared" si="0"/>
        <v>0.22839899999999999</v>
      </c>
      <c r="AX18">
        <f t="shared" si="0"/>
        <v>1261.53</v>
      </c>
    </row>
    <row r="19" spans="1:50" x14ac:dyDescent="0.25">
      <c r="A19" t="s">
        <v>19</v>
      </c>
      <c r="B19" t="s">
        <v>43</v>
      </c>
      <c r="C19" t="s">
        <v>41</v>
      </c>
      <c r="D19" t="s">
        <v>27</v>
      </c>
      <c r="E19" t="s">
        <v>23</v>
      </c>
      <c r="F19">
        <v>2140.62</v>
      </c>
      <c r="G19">
        <v>0.216142</v>
      </c>
      <c r="H19">
        <v>17.8187</v>
      </c>
      <c r="I19">
        <v>30.571300000000001</v>
      </c>
      <c r="J19">
        <v>-115.557</v>
      </c>
      <c r="K19">
        <v>0.110598</v>
      </c>
      <c r="L19">
        <v>77.324799999999996</v>
      </c>
      <c r="M19">
        <v>-823.17700000000002</v>
      </c>
      <c r="N19">
        <v>11.621499999999999</v>
      </c>
      <c r="O19">
        <v>929.71199999999999</v>
      </c>
      <c r="AM19" t="s">
        <v>41</v>
      </c>
      <c r="AN19" t="s">
        <v>27</v>
      </c>
      <c r="AO19">
        <f t="shared" si="1"/>
        <v>2140.62</v>
      </c>
      <c r="AP19">
        <f t="shared" si="2"/>
        <v>0.216142</v>
      </c>
      <c r="AQ19">
        <f t="shared" si="3"/>
        <v>17.8187</v>
      </c>
      <c r="AR19">
        <f t="shared" si="4"/>
        <v>30.571300000000001</v>
      </c>
      <c r="AS19">
        <f t="shared" si="5"/>
        <v>-115.557</v>
      </c>
      <c r="AT19">
        <f t="shared" si="0"/>
        <v>0.110598</v>
      </c>
      <c r="AU19">
        <f t="shared" si="0"/>
        <v>77.324799999999996</v>
      </c>
      <c r="AV19">
        <f t="shared" si="0"/>
        <v>-823.17700000000002</v>
      </c>
      <c r="AW19">
        <f t="shared" si="0"/>
        <v>11.621499999999999</v>
      </c>
      <c r="AX19">
        <f t="shared" si="0"/>
        <v>929.71199999999999</v>
      </c>
    </row>
    <row r="20" spans="1:50" x14ac:dyDescent="0.25">
      <c r="A20" t="s">
        <v>19</v>
      </c>
      <c r="B20" t="s">
        <v>44</v>
      </c>
      <c r="C20" t="s">
        <v>45</v>
      </c>
      <c r="D20" t="s">
        <v>22</v>
      </c>
      <c r="E20" t="s">
        <v>23</v>
      </c>
      <c r="F20">
        <v>2147.16</v>
      </c>
      <c r="G20">
        <v>0.23006399999999999</v>
      </c>
      <c r="H20">
        <v>17.873200000000001</v>
      </c>
      <c r="I20">
        <v>32.327599999999997</v>
      </c>
      <c r="J20">
        <v>-62.871200000000002</v>
      </c>
      <c r="K20">
        <v>-0.122513</v>
      </c>
      <c r="L20">
        <v>46.134599999999999</v>
      </c>
      <c r="M20">
        <v>-545.21199999999999</v>
      </c>
      <c r="N20">
        <v>-0.124833</v>
      </c>
      <c r="O20">
        <v>1172.8</v>
      </c>
      <c r="T20" t="s">
        <v>19</v>
      </c>
      <c r="U20" t="s">
        <v>69</v>
      </c>
      <c r="V20" t="s">
        <v>45</v>
      </c>
      <c r="W20" t="s">
        <v>22</v>
      </c>
      <c r="X20" t="s">
        <v>23</v>
      </c>
      <c r="Y20">
        <v>1945.61</v>
      </c>
      <c r="Z20">
        <v>0.71889000000000003</v>
      </c>
      <c r="AA20">
        <v>16.195399999999999</v>
      </c>
      <c r="AB20">
        <v>37.051699999999997</v>
      </c>
      <c r="AC20">
        <v>-59.468699999999998</v>
      </c>
      <c r="AD20">
        <v>-3.7559799999999997E-2</v>
      </c>
      <c r="AE20">
        <v>58.719200000000001</v>
      </c>
      <c r="AF20">
        <v>-1172.3900000000001</v>
      </c>
      <c r="AG20">
        <v>2.1375199999999999</v>
      </c>
      <c r="AH20">
        <v>1157.46</v>
      </c>
      <c r="AM20" t="s">
        <v>45</v>
      </c>
      <c r="AN20" t="s">
        <v>22</v>
      </c>
      <c r="AO20">
        <f t="shared" si="1"/>
        <v>2046.3849999999998</v>
      </c>
      <c r="AP20">
        <f t="shared" si="2"/>
        <v>0.47447700000000004</v>
      </c>
      <c r="AQ20">
        <f t="shared" si="3"/>
        <v>17.034300000000002</v>
      </c>
      <c r="AR20">
        <f t="shared" si="4"/>
        <v>34.68965</v>
      </c>
      <c r="AS20">
        <f t="shared" si="5"/>
        <v>-61.16995</v>
      </c>
      <c r="AT20">
        <f t="shared" si="0"/>
        <v>-8.0036399999999994E-2</v>
      </c>
      <c r="AU20">
        <f t="shared" si="0"/>
        <v>52.426900000000003</v>
      </c>
      <c r="AV20">
        <f t="shared" si="0"/>
        <v>-858.80100000000004</v>
      </c>
      <c r="AW20">
        <f t="shared" si="0"/>
        <v>1.0063434999999998</v>
      </c>
      <c r="AX20">
        <f t="shared" si="0"/>
        <v>1165.1300000000001</v>
      </c>
    </row>
    <row r="21" spans="1:50" x14ac:dyDescent="0.25">
      <c r="A21" t="s">
        <v>19</v>
      </c>
      <c r="B21" t="s">
        <v>46</v>
      </c>
      <c r="C21" t="s">
        <v>45</v>
      </c>
      <c r="D21" t="s">
        <v>25</v>
      </c>
      <c r="E21" t="s">
        <v>23</v>
      </c>
      <c r="F21">
        <v>1890.88</v>
      </c>
      <c r="G21">
        <v>0.83936900000000003</v>
      </c>
      <c r="H21">
        <v>15.7399</v>
      </c>
      <c r="I21">
        <v>42.051600000000001</v>
      </c>
      <c r="J21">
        <v>-82.656899999999993</v>
      </c>
      <c r="K21">
        <v>-0.271424</v>
      </c>
      <c r="L21">
        <v>38.299999999999997</v>
      </c>
      <c r="M21">
        <v>-596.42200000000003</v>
      </c>
      <c r="N21">
        <v>-13.375500000000001</v>
      </c>
      <c r="O21">
        <v>367.17099999999999</v>
      </c>
      <c r="T21" t="s">
        <v>19</v>
      </c>
      <c r="U21" t="s">
        <v>70</v>
      </c>
      <c r="V21" t="s">
        <v>45</v>
      </c>
      <c r="W21" t="s">
        <v>25</v>
      </c>
      <c r="X21" t="s">
        <v>23</v>
      </c>
      <c r="Y21">
        <v>615.23099999999999</v>
      </c>
      <c r="Z21">
        <v>1.27797E-2</v>
      </c>
      <c r="AA21">
        <v>5.1212499999999999</v>
      </c>
      <c r="AB21">
        <v>39.5274</v>
      </c>
      <c r="AC21">
        <v>-38.862099999999998</v>
      </c>
      <c r="AD21">
        <v>-1.62588E-2</v>
      </c>
      <c r="AE21">
        <v>40.365000000000002</v>
      </c>
      <c r="AF21">
        <v>-1177.2</v>
      </c>
      <c r="AG21">
        <v>0.71413199999999999</v>
      </c>
      <c r="AH21">
        <v>1330.66</v>
      </c>
      <c r="AM21" t="s">
        <v>45</v>
      </c>
      <c r="AN21" t="s">
        <v>25</v>
      </c>
      <c r="AO21">
        <f t="shared" si="1"/>
        <v>1253.0554999999999</v>
      </c>
      <c r="AP21">
        <f t="shared" si="2"/>
        <v>0.42607434999999999</v>
      </c>
      <c r="AQ21">
        <f t="shared" si="3"/>
        <v>10.430575000000001</v>
      </c>
      <c r="AR21">
        <f t="shared" si="4"/>
        <v>40.789500000000004</v>
      </c>
      <c r="AS21">
        <f t="shared" si="5"/>
        <v>-60.759499999999996</v>
      </c>
      <c r="AT21">
        <f t="shared" si="5"/>
        <v>-0.14384140000000001</v>
      </c>
      <c r="AU21">
        <f t="shared" si="5"/>
        <v>39.332499999999996</v>
      </c>
      <c r="AV21">
        <f t="shared" si="5"/>
        <v>-886.81100000000004</v>
      </c>
      <c r="AW21">
        <f t="shared" si="5"/>
        <v>-6.3306840000000006</v>
      </c>
      <c r="AX21">
        <f t="shared" si="5"/>
        <v>848.91550000000007</v>
      </c>
    </row>
    <row r="22" spans="1:50" x14ac:dyDescent="0.25">
      <c r="A22" t="s">
        <v>19</v>
      </c>
      <c r="B22" t="s">
        <v>47</v>
      </c>
      <c r="C22" t="s">
        <v>45</v>
      </c>
      <c r="D22" t="s">
        <v>27</v>
      </c>
      <c r="E22" t="s">
        <v>23</v>
      </c>
      <c r="F22">
        <v>1530.42</v>
      </c>
      <c r="G22">
        <v>9.4051599999999999E-2</v>
      </c>
      <c r="H22">
        <v>12.7393</v>
      </c>
      <c r="I22">
        <v>31.832699999999999</v>
      </c>
      <c r="J22">
        <v>-62.551200000000001</v>
      </c>
      <c r="K22">
        <v>8.89268E-2</v>
      </c>
      <c r="L22">
        <v>46.478499999999997</v>
      </c>
      <c r="M22">
        <v>-1326.24</v>
      </c>
      <c r="N22">
        <v>-4.7880500000000001</v>
      </c>
      <c r="O22">
        <v>1200.71</v>
      </c>
      <c r="T22" t="s">
        <v>19</v>
      </c>
      <c r="U22" t="s">
        <v>71</v>
      </c>
      <c r="V22" t="s">
        <v>45</v>
      </c>
      <c r="W22" t="s">
        <v>27</v>
      </c>
      <c r="X22" t="s">
        <v>23</v>
      </c>
      <c r="Y22">
        <v>1123.49</v>
      </c>
      <c r="Z22">
        <v>0.17749899999999999</v>
      </c>
      <c r="AA22">
        <v>9.3520800000000008</v>
      </c>
      <c r="AB22">
        <v>34.0426</v>
      </c>
      <c r="AC22">
        <v>-28.842199999999998</v>
      </c>
      <c r="AD22">
        <v>-0.20657500000000001</v>
      </c>
      <c r="AE22">
        <v>32.478900000000003</v>
      </c>
      <c r="AF22">
        <v>-965.03599999999994</v>
      </c>
      <c r="AG22">
        <v>-5.0668199999999999</v>
      </c>
      <c r="AH22">
        <v>883.64400000000001</v>
      </c>
      <c r="AM22" t="s">
        <v>45</v>
      </c>
      <c r="AN22" t="s">
        <v>27</v>
      </c>
      <c r="AO22">
        <f t="shared" si="1"/>
        <v>1326.9549999999999</v>
      </c>
      <c r="AP22">
        <f t="shared" si="2"/>
        <v>0.13577529999999999</v>
      </c>
      <c r="AQ22">
        <f t="shared" si="3"/>
        <v>11.04569</v>
      </c>
      <c r="AR22">
        <f t="shared" si="4"/>
        <v>32.937649999999998</v>
      </c>
      <c r="AS22">
        <f t="shared" si="5"/>
        <v>-45.6967</v>
      </c>
      <c r="AT22">
        <f t="shared" si="5"/>
        <v>-5.8824100000000004E-2</v>
      </c>
      <c r="AU22">
        <f t="shared" si="5"/>
        <v>39.478700000000003</v>
      </c>
      <c r="AV22">
        <f t="shared" si="5"/>
        <v>-1145.6379999999999</v>
      </c>
      <c r="AW22">
        <f t="shared" si="5"/>
        <v>-4.927435</v>
      </c>
      <c r="AX22">
        <f t="shared" si="5"/>
        <v>1042.1770000000001</v>
      </c>
    </row>
    <row r="23" spans="1:50" x14ac:dyDescent="0.25">
      <c r="A23" t="s">
        <v>19</v>
      </c>
      <c r="B23" t="s">
        <v>48</v>
      </c>
      <c r="C23" t="s">
        <v>49</v>
      </c>
      <c r="D23" t="s">
        <v>22</v>
      </c>
      <c r="E23" t="s">
        <v>23</v>
      </c>
      <c r="F23">
        <v>1716.25</v>
      </c>
      <c r="G23">
        <v>0.36044999999999999</v>
      </c>
      <c r="H23">
        <v>14.286199999999999</v>
      </c>
      <c r="I23">
        <v>25.416699999999999</v>
      </c>
      <c r="J23">
        <v>-32.288699999999999</v>
      </c>
      <c r="K23">
        <v>5.4749199999999998E-2</v>
      </c>
      <c r="L23">
        <v>35.559899999999999</v>
      </c>
      <c r="M23">
        <v>-1206.23</v>
      </c>
      <c r="N23">
        <v>0.269339</v>
      </c>
      <c r="O23">
        <v>713.553</v>
      </c>
      <c r="AM23" t="s">
        <v>49</v>
      </c>
      <c r="AN23" t="s">
        <v>22</v>
      </c>
      <c r="AO23">
        <f t="shared" si="1"/>
        <v>1716.25</v>
      </c>
      <c r="AP23">
        <f t="shared" si="2"/>
        <v>0.36044999999999999</v>
      </c>
      <c r="AQ23">
        <f t="shared" si="3"/>
        <v>14.286199999999999</v>
      </c>
      <c r="AR23">
        <f t="shared" si="4"/>
        <v>25.416699999999999</v>
      </c>
      <c r="AS23">
        <f t="shared" si="5"/>
        <v>-32.288699999999999</v>
      </c>
      <c r="AT23">
        <f t="shared" si="5"/>
        <v>5.4749199999999998E-2</v>
      </c>
      <c r="AU23">
        <f t="shared" si="5"/>
        <v>35.559899999999999</v>
      </c>
      <c r="AV23">
        <f t="shared" si="5"/>
        <v>-1206.23</v>
      </c>
      <c r="AW23">
        <f t="shared" si="5"/>
        <v>0.269339</v>
      </c>
      <c r="AX23">
        <f t="shared" si="5"/>
        <v>713.553</v>
      </c>
    </row>
    <row r="24" spans="1:50" x14ac:dyDescent="0.25">
      <c r="A24" t="s">
        <v>19</v>
      </c>
      <c r="B24" t="s">
        <v>50</v>
      </c>
      <c r="C24" t="s">
        <v>49</v>
      </c>
      <c r="D24" t="s">
        <v>25</v>
      </c>
      <c r="E24" t="s">
        <v>23</v>
      </c>
      <c r="F24">
        <v>2140.7800000000002</v>
      </c>
      <c r="G24">
        <v>0.29253000000000001</v>
      </c>
      <c r="H24">
        <v>17.82</v>
      </c>
      <c r="I24">
        <v>45.491</v>
      </c>
      <c r="J24">
        <v>-93.703299999999999</v>
      </c>
      <c r="K24">
        <v>8.9259699999999997E-2</v>
      </c>
      <c r="L24">
        <v>72.733000000000004</v>
      </c>
      <c r="M24">
        <v>-1137.6400000000001</v>
      </c>
      <c r="N24">
        <v>8.1254000000000008</v>
      </c>
      <c r="O24">
        <v>1282.2</v>
      </c>
      <c r="T24" t="s">
        <v>19</v>
      </c>
      <c r="U24" t="s">
        <v>72</v>
      </c>
      <c r="V24" t="s">
        <v>49</v>
      </c>
      <c r="W24" t="s">
        <v>25</v>
      </c>
      <c r="X24" t="s">
        <v>23</v>
      </c>
      <c r="Y24">
        <v>1534.07</v>
      </c>
      <c r="Z24">
        <v>5.20826E-2</v>
      </c>
      <c r="AA24">
        <v>12.7697</v>
      </c>
      <c r="AB24">
        <v>42.972700000000003</v>
      </c>
      <c r="AC24">
        <v>-72.643799999999999</v>
      </c>
      <c r="AD24">
        <v>-8.6465899999999998E-2</v>
      </c>
      <c r="AE24">
        <v>54.371499999999997</v>
      </c>
      <c r="AF24">
        <v>-1314.16</v>
      </c>
      <c r="AG24">
        <v>-5.7744299999999997</v>
      </c>
      <c r="AH24">
        <v>788.42100000000005</v>
      </c>
      <c r="AM24" t="s">
        <v>49</v>
      </c>
      <c r="AN24" t="s">
        <v>25</v>
      </c>
      <c r="AO24">
        <f t="shared" si="1"/>
        <v>1837.4250000000002</v>
      </c>
      <c r="AP24">
        <f t="shared" si="2"/>
        <v>0.1723063</v>
      </c>
      <c r="AQ24">
        <f t="shared" si="3"/>
        <v>15.29485</v>
      </c>
      <c r="AR24">
        <f t="shared" si="4"/>
        <v>44.231850000000001</v>
      </c>
      <c r="AS24">
        <f t="shared" si="5"/>
        <v>-83.173550000000006</v>
      </c>
      <c r="AT24">
        <f t="shared" si="5"/>
        <v>1.3968999999999995E-3</v>
      </c>
      <c r="AU24">
        <f t="shared" si="5"/>
        <v>63.552250000000001</v>
      </c>
      <c r="AV24">
        <f t="shared" si="5"/>
        <v>-1225.9000000000001</v>
      </c>
      <c r="AW24">
        <f t="shared" si="5"/>
        <v>1.1754850000000006</v>
      </c>
      <c r="AX24">
        <f t="shared" si="5"/>
        <v>1035.3105</v>
      </c>
    </row>
    <row r="25" spans="1:50" x14ac:dyDescent="0.25">
      <c r="A25" t="s">
        <v>19</v>
      </c>
      <c r="B25" t="s">
        <v>51</v>
      </c>
      <c r="C25" t="s">
        <v>49</v>
      </c>
      <c r="D25" t="s">
        <v>27</v>
      </c>
      <c r="E25" t="s">
        <v>23</v>
      </c>
      <c r="F25">
        <v>1151.19</v>
      </c>
      <c r="G25">
        <v>0.28759400000000002</v>
      </c>
      <c r="H25">
        <v>9.5826600000000006</v>
      </c>
      <c r="I25">
        <v>33.321599999999997</v>
      </c>
      <c r="J25">
        <v>-49.466999999999999</v>
      </c>
      <c r="K25">
        <v>0.15807199999999999</v>
      </c>
      <c r="L25">
        <v>28.173100000000002</v>
      </c>
      <c r="M25">
        <v>-1270</v>
      </c>
      <c r="N25">
        <v>-7.6929999999999996</v>
      </c>
      <c r="O25">
        <v>1322.27</v>
      </c>
      <c r="T25" t="s">
        <v>19</v>
      </c>
      <c r="U25" t="s">
        <v>73</v>
      </c>
      <c r="V25" t="s">
        <v>49</v>
      </c>
      <c r="W25" t="s">
        <v>27</v>
      </c>
      <c r="X25" t="s">
        <v>23</v>
      </c>
      <c r="Y25">
        <v>1495.71</v>
      </c>
      <c r="Z25">
        <v>3.5446400000000003E-2</v>
      </c>
      <c r="AA25">
        <v>12.4504</v>
      </c>
      <c r="AB25">
        <v>33.312399999999997</v>
      </c>
      <c r="AC25">
        <v>-61.7104</v>
      </c>
      <c r="AD25">
        <v>7.5656799999999996E-2</v>
      </c>
      <c r="AE25">
        <v>40.999400000000001</v>
      </c>
      <c r="AF25">
        <v>-1172.57</v>
      </c>
      <c r="AG25">
        <v>-2.2967</v>
      </c>
      <c r="AH25">
        <v>1302.07</v>
      </c>
      <c r="AM25" t="s">
        <v>49</v>
      </c>
      <c r="AN25" t="s">
        <v>27</v>
      </c>
      <c r="AO25">
        <f t="shared" si="1"/>
        <v>1323.45</v>
      </c>
      <c r="AP25">
        <f t="shared" si="2"/>
        <v>0.1615202</v>
      </c>
      <c r="AQ25">
        <f t="shared" si="3"/>
        <v>11.016529999999999</v>
      </c>
      <c r="AR25">
        <f t="shared" si="4"/>
        <v>33.316999999999993</v>
      </c>
      <c r="AS25">
        <f t="shared" si="5"/>
        <v>-55.588700000000003</v>
      </c>
      <c r="AT25">
        <f t="shared" si="5"/>
        <v>0.11686439999999999</v>
      </c>
      <c r="AU25">
        <f t="shared" si="5"/>
        <v>34.58625</v>
      </c>
      <c r="AV25">
        <f t="shared" si="5"/>
        <v>-1221.2849999999999</v>
      </c>
      <c r="AW25">
        <f t="shared" si="5"/>
        <v>-4.9948499999999996</v>
      </c>
      <c r="AX25">
        <f t="shared" si="5"/>
        <v>1312.17</v>
      </c>
    </row>
    <row r="26" spans="1:50" x14ac:dyDescent="0.25">
      <c r="A26" t="s">
        <v>19</v>
      </c>
      <c r="B26" t="s">
        <v>52</v>
      </c>
      <c r="C26" t="s">
        <v>53</v>
      </c>
      <c r="D26" t="s">
        <v>22</v>
      </c>
      <c r="E26" t="s">
        <v>23</v>
      </c>
      <c r="F26">
        <v>1536.09</v>
      </c>
      <c r="G26">
        <v>0.17083499999999999</v>
      </c>
      <c r="H26">
        <v>12.7866</v>
      </c>
      <c r="I26">
        <v>38.488100000000003</v>
      </c>
      <c r="J26">
        <v>-101.355</v>
      </c>
      <c r="K26">
        <v>-1.21694E-2</v>
      </c>
      <c r="L26">
        <v>42.232700000000001</v>
      </c>
      <c r="M26">
        <v>-1306.54</v>
      </c>
      <c r="N26">
        <v>1.2334099999999999</v>
      </c>
      <c r="O26">
        <v>1337.89</v>
      </c>
      <c r="T26" t="s">
        <v>19</v>
      </c>
      <c r="U26" t="s">
        <v>74</v>
      </c>
      <c r="V26" t="s">
        <v>53</v>
      </c>
      <c r="W26" t="s">
        <v>22</v>
      </c>
      <c r="X26" t="s">
        <v>23</v>
      </c>
      <c r="Y26">
        <v>1957.21</v>
      </c>
      <c r="Z26">
        <v>0.212726</v>
      </c>
      <c r="AA26">
        <v>16.292000000000002</v>
      </c>
      <c r="AB26">
        <v>35.318300000000001</v>
      </c>
      <c r="AC26">
        <v>-54.678899999999999</v>
      </c>
      <c r="AD26">
        <v>-3.7839200000000003E-2</v>
      </c>
      <c r="AE26">
        <v>60.228700000000003</v>
      </c>
      <c r="AF26">
        <v>-1038.94</v>
      </c>
      <c r="AG26">
        <v>6.3876499999999998</v>
      </c>
      <c r="AH26">
        <v>970.89499999999998</v>
      </c>
      <c r="AM26" t="s">
        <v>53</v>
      </c>
      <c r="AN26" t="s">
        <v>22</v>
      </c>
      <c r="AO26">
        <f t="shared" si="1"/>
        <v>1746.65</v>
      </c>
      <c r="AP26">
        <f t="shared" si="2"/>
        <v>0.19178049999999999</v>
      </c>
      <c r="AQ26">
        <f t="shared" si="3"/>
        <v>14.539300000000001</v>
      </c>
      <c r="AR26">
        <f t="shared" si="4"/>
        <v>36.903199999999998</v>
      </c>
      <c r="AS26">
        <f t="shared" si="5"/>
        <v>-78.016950000000008</v>
      </c>
      <c r="AT26">
        <f t="shared" si="5"/>
        <v>-2.50043E-2</v>
      </c>
      <c r="AU26">
        <f t="shared" si="5"/>
        <v>51.230699999999999</v>
      </c>
      <c r="AV26">
        <f t="shared" si="5"/>
        <v>-1172.74</v>
      </c>
      <c r="AW26">
        <f t="shared" si="5"/>
        <v>3.81053</v>
      </c>
      <c r="AX26">
        <f t="shared" si="5"/>
        <v>1154.3924999999999</v>
      </c>
    </row>
    <row r="27" spans="1:50" x14ac:dyDescent="0.25">
      <c r="A27" t="s">
        <v>19</v>
      </c>
      <c r="B27" t="s">
        <v>54</v>
      </c>
      <c r="C27" t="s">
        <v>53</v>
      </c>
      <c r="D27" t="s">
        <v>25</v>
      </c>
      <c r="E27" t="s">
        <v>23</v>
      </c>
      <c r="F27">
        <v>2349.14</v>
      </c>
      <c r="G27">
        <v>0.39436399999999999</v>
      </c>
      <c r="H27">
        <v>19.554500000000001</v>
      </c>
      <c r="I27">
        <v>42.719900000000003</v>
      </c>
      <c r="J27">
        <v>-70.433999999999997</v>
      </c>
      <c r="K27">
        <v>-5.3609400000000001E-2</v>
      </c>
      <c r="L27">
        <v>64.472499999999997</v>
      </c>
      <c r="M27">
        <v>-1191.4000000000001</v>
      </c>
      <c r="N27">
        <v>-10.9712</v>
      </c>
      <c r="O27">
        <v>598.31299999999999</v>
      </c>
      <c r="T27" t="s">
        <v>19</v>
      </c>
      <c r="U27" t="s">
        <v>75</v>
      </c>
      <c r="V27" t="s">
        <v>53</v>
      </c>
      <c r="W27" t="s">
        <v>25</v>
      </c>
      <c r="X27" t="s">
        <v>23</v>
      </c>
      <c r="Y27">
        <v>2470.7199999999998</v>
      </c>
      <c r="Z27">
        <v>0.60095900000000002</v>
      </c>
      <c r="AA27">
        <v>20.566500000000001</v>
      </c>
      <c r="AB27">
        <v>46.707500000000003</v>
      </c>
      <c r="AC27">
        <v>-76.719200000000001</v>
      </c>
      <c r="AD27">
        <v>1.42951E-2</v>
      </c>
      <c r="AE27">
        <v>61.558599999999998</v>
      </c>
      <c r="AF27">
        <v>-1317.06</v>
      </c>
      <c r="AG27">
        <v>-4.7641099999999996</v>
      </c>
      <c r="AH27">
        <v>1344.3</v>
      </c>
      <c r="AM27" t="s">
        <v>53</v>
      </c>
      <c r="AN27" t="s">
        <v>25</v>
      </c>
      <c r="AO27">
        <f t="shared" si="1"/>
        <v>2409.9299999999998</v>
      </c>
      <c r="AP27">
        <f t="shared" si="2"/>
        <v>0.49766149999999998</v>
      </c>
      <c r="AQ27">
        <f t="shared" si="3"/>
        <v>20.060500000000001</v>
      </c>
      <c r="AR27">
        <f t="shared" si="4"/>
        <v>44.713700000000003</v>
      </c>
      <c r="AS27">
        <f t="shared" si="5"/>
        <v>-73.576599999999999</v>
      </c>
      <c r="AT27">
        <f t="shared" si="5"/>
        <v>-1.9657150000000002E-2</v>
      </c>
      <c r="AU27">
        <f t="shared" si="5"/>
        <v>63.015549999999998</v>
      </c>
      <c r="AV27">
        <f t="shared" si="5"/>
        <v>-1254.23</v>
      </c>
      <c r="AW27">
        <f t="shared" si="5"/>
        <v>-7.8676549999999992</v>
      </c>
      <c r="AX27">
        <f t="shared" si="5"/>
        <v>971.30649999999991</v>
      </c>
    </row>
    <row r="28" spans="1:50" x14ac:dyDescent="0.25">
      <c r="A28" t="s">
        <v>19</v>
      </c>
      <c r="B28" t="s">
        <v>55</v>
      </c>
      <c r="C28" t="s">
        <v>53</v>
      </c>
      <c r="D28" t="s">
        <v>27</v>
      </c>
      <c r="E28" t="s">
        <v>23</v>
      </c>
      <c r="F28">
        <v>1919.66</v>
      </c>
      <c r="G28">
        <v>0.79586900000000005</v>
      </c>
      <c r="H28">
        <v>15.9794</v>
      </c>
      <c r="I28">
        <v>35.059899999999999</v>
      </c>
      <c r="J28">
        <v>-100.765</v>
      </c>
      <c r="K28">
        <v>0.122478</v>
      </c>
      <c r="L28">
        <v>119.16800000000001</v>
      </c>
      <c r="M28">
        <v>-725.25599999999997</v>
      </c>
      <c r="N28">
        <v>19.130800000000001</v>
      </c>
      <c r="O28">
        <v>1202.06</v>
      </c>
      <c r="T28" t="s">
        <v>19</v>
      </c>
      <c r="U28" t="s">
        <v>76</v>
      </c>
      <c r="V28" t="s">
        <v>53</v>
      </c>
      <c r="W28" t="s">
        <v>27</v>
      </c>
      <c r="X28" t="s">
        <v>23</v>
      </c>
      <c r="Y28">
        <v>1788.41</v>
      </c>
      <c r="Z28">
        <v>0.12012399999999999</v>
      </c>
      <c r="AA28">
        <v>14.886900000000001</v>
      </c>
      <c r="AB28">
        <v>32.452199999999998</v>
      </c>
      <c r="AC28">
        <v>-76.913300000000007</v>
      </c>
      <c r="AD28">
        <v>-3.0801599999999998E-2</v>
      </c>
      <c r="AE28">
        <v>59.069600000000001</v>
      </c>
      <c r="AF28">
        <v>-1301.51</v>
      </c>
      <c r="AG28">
        <v>-4.6991100000000001</v>
      </c>
      <c r="AH28">
        <v>1344.71</v>
      </c>
      <c r="AM28" t="s">
        <v>53</v>
      </c>
      <c r="AN28" t="s">
        <v>27</v>
      </c>
      <c r="AO28">
        <f t="shared" si="1"/>
        <v>1854.0350000000001</v>
      </c>
      <c r="AP28">
        <f t="shared" si="2"/>
        <v>0.45799650000000003</v>
      </c>
      <c r="AQ28">
        <f t="shared" si="3"/>
        <v>15.433150000000001</v>
      </c>
      <c r="AR28">
        <f t="shared" si="4"/>
        <v>33.756050000000002</v>
      </c>
      <c r="AS28">
        <f t="shared" si="5"/>
        <v>-88.839150000000004</v>
      </c>
      <c r="AT28">
        <f t="shared" si="5"/>
        <v>4.5838200000000003E-2</v>
      </c>
      <c r="AU28">
        <f t="shared" si="5"/>
        <v>89.118800000000007</v>
      </c>
      <c r="AV28">
        <f t="shared" si="5"/>
        <v>-1013.383</v>
      </c>
      <c r="AW28">
        <f t="shared" si="5"/>
        <v>7.2158449999999998</v>
      </c>
      <c r="AX28">
        <f t="shared" si="5"/>
        <v>1273.385</v>
      </c>
    </row>
    <row r="33" spans="20:31" x14ac:dyDescent="0.25">
      <c r="T33" t="s">
        <v>33</v>
      </c>
      <c r="U33" t="s">
        <v>25</v>
      </c>
      <c r="V33" t="s">
        <v>23</v>
      </c>
      <c r="W33">
        <v>2542.3000000000002</v>
      </c>
      <c r="X33">
        <v>0.12734100000000001</v>
      </c>
      <c r="Y33">
        <v>21.162400000000002</v>
      </c>
      <c r="Z33">
        <v>49.338099999999997</v>
      </c>
      <c r="AA33">
        <v>-91.747900000000001</v>
      </c>
      <c r="AB33">
        <v>0.189474</v>
      </c>
      <c r="AC33">
        <v>58.456200000000003</v>
      </c>
      <c r="AD33">
        <v>-1293.18</v>
      </c>
      <c r="AE33">
        <v>-14.2371</v>
      </c>
    </row>
    <row r="34" spans="20:31" x14ac:dyDescent="0.25">
      <c r="T3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Petra Šoštarić</cp:lastModifiedBy>
  <dcterms:created xsi:type="dcterms:W3CDTF">2021-02-25T03:44:39Z</dcterms:created>
  <dcterms:modified xsi:type="dcterms:W3CDTF">2021-03-02T15:39:19Z</dcterms:modified>
</cp:coreProperties>
</file>